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0" yWindow="-12" windowWidth="11952" windowHeight="6852" tabRatio="917"/>
  </bookViews>
  <sheets>
    <sheet name="OE_SF" sheetId="22" r:id="rId1"/>
    <sheet name="SW_SF" sheetId="20" r:id="rId2"/>
    <sheet name="EB_SF" sheetId="18" r:id="rId3"/>
    <sheet name="PF_SF" sheetId="16" r:id="rId4"/>
    <sheet name="SE_SF" sheetId="14" r:id="rId5"/>
    <sheet name="PS_SF" sheetId="12" r:id="rId6"/>
    <sheet name="DRL_SF" sheetId="10" r:id="rId7"/>
    <sheet name="ODE_SF" sheetId="8" r:id="rId8"/>
    <sheet name="SW_FTE" sheetId="6" r:id="rId9"/>
    <sheet name="EB_FTE" sheetId="4" r:id="rId10"/>
    <sheet name="PH_SF" sheetId="2" r:id="rId11"/>
    <sheet name="Housekeeping" sheetId="26" r:id="rId12"/>
  </sheets>
  <definedNames>
    <definedName name="\a">#REF!</definedName>
    <definedName name="\q">#REF!</definedName>
    <definedName name="BK4.067">#REF!</definedName>
    <definedName name="BK4.068">#REF!</definedName>
    <definedName name="BK4.069">#REF!</definedName>
    <definedName name="BK4.070">#REF!</definedName>
    <definedName name="BK4.071">#REF!</definedName>
    <definedName name="BK4.072">#REF!</definedName>
    <definedName name="BK4.073">#REF!</definedName>
    <definedName name="BK4.074">#REF!</definedName>
    <definedName name="BK4.075">#REF!</definedName>
    <definedName name="BK4.076">#REF!</definedName>
    <definedName name="BK4.077">#REF!</definedName>
    <definedName name="BK4.078">#REF!</definedName>
    <definedName name="BK4.079">#REF!</definedName>
    <definedName name="BK4.080">#REF!</definedName>
    <definedName name="BK4.081">#REF!</definedName>
    <definedName name="BK4.082">#REF!</definedName>
    <definedName name="BK4.083">#REF!</definedName>
    <definedName name="BK4.084">#REF!</definedName>
    <definedName name="BK4.085">#REF!</definedName>
    <definedName name="BK4.086">#REF!</definedName>
    <definedName name="BK4.087">#REF!</definedName>
    <definedName name="BK4.088">#REF!</definedName>
  </definedNames>
  <calcPr calcId="152511"/>
</workbook>
</file>

<file path=xl/calcChain.xml><?xml version="1.0" encoding="utf-8"?>
<calcChain xmlns="http://schemas.openxmlformats.org/spreadsheetml/2006/main">
  <c r="K110" i="2" l="1"/>
  <c r="I110" i="2"/>
  <c r="H110" i="2"/>
  <c r="G110" i="2"/>
  <c r="F110" i="2"/>
  <c r="E110" i="2"/>
  <c r="D110" i="2"/>
  <c r="C110" i="2"/>
  <c r="B110" i="2"/>
  <c r="I110" i="4"/>
  <c r="H110" i="4"/>
  <c r="G110" i="4"/>
  <c r="E110" i="4"/>
  <c r="D110" i="4"/>
  <c r="F110" i="4" s="1"/>
  <c r="C110" i="4"/>
  <c r="B110" i="4"/>
  <c r="H110" i="6"/>
  <c r="G110" i="6"/>
  <c r="I110" i="6" s="1"/>
  <c r="E110" i="6"/>
  <c r="D110" i="6"/>
  <c r="K110" i="6" s="1"/>
  <c r="C110" i="6"/>
  <c r="B110" i="6"/>
  <c r="K110" i="8"/>
  <c r="I110" i="8"/>
  <c r="H110" i="8"/>
  <c r="G110" i="8"/>
  <c r="F110" i="8"/>
  <c r="E110" i="8"/>
  <c r="D110" i="8"/>
  <c r="C110" i="8"/>
  <c r="B110" i="8"/>
  <c r="I110" i="10"/>
  <c r="H110" i="10"/>
  <c r="G110" i="10"/>
  <c r="E110" i="10"/>
  <c r="D110" i="10"/>
  <c r="F110" i="10" s="1"/>
  <c r="C110" i="10"/>
  <c r="B110" i="10"/>
  <c r="K110" i="12"/>
  <c r="I110" i="12"/>
  <c r="H110" i="12"/>
  <c r="G110" i="12"/>
  <c r="F110" i="12"/>
  <c r="E110" i="12"/>
  <c r="D110" i="12"/>
  <c r="C110" i="12"/>
  <c r="B110" i="12"/>
  <c r="K110" i="14"/>
  <c r="H110" i="14"/>
  <c r="I110" i="14" s="1"/>
  <c r="G110" i="14"/>
  <c r="E110" i="14"/>
  <c r="D110" i="14"/>
  <c r="F110" i="14" s="1"/>
  <c r="C110" i="14"/>
  <c r="B110" i="14"/>
  <c r="H110" i="16"/>
  <c r="G110" i="16"/>
  <c r="E110" i="16"/>
  <c r="D110" i="16"/>
  <c r="F110" i="16" s="1"/>
  <c r="C110" i="16"/>
  <c r="B110" i="16"/>
  <c r="K110" i="18"/>
  <c r="I110" i="18"/>
  <c r="H110" i="18"/>
  <c r="G110" i="18"/>
  <c r="F110" i="18"/>
  <c r="E110" i="18"/>
  <c r="D110" i="18"/>
  <c r="C110" i="18"/>
  <c r="B110" i="18"/>
  <c r="K110" i="20"/>
  <c r="I110" i="20"/>
  <c r="H110" i="20"/>
  <c r="G110" i="20"/>
  <c r="E110" i="20"/>
  <c r="D110" i="20"/>
  <c r="F110" i="20" s="1"/>
  <c r="C110" i="20"/>
  <c r="B110" i="20"/>
  <c r="H110" i="22"/>
  <c r="I110" i="22" s="1"/>
  <c r="G110" i="22"/>
  <c r="E110" i="22"/>
  <c r="D110" i="22"/>
  <c r="F110" i="22" s="1"/>
  <c r="C110" i="22"/>
  <c r="B110" i="22"/>
  <c r="K110" i="4" l="1"/>
  <c r="F110" i="6"/>
  <c r="K110" i="10"/>
  <c r="K110" i="22"/>
  <c r="H109" i="2" l="1"/>
  <c r="G109" i="2"/>
  <c r="I109" i="2" s="1"/>
  <c r="E109" i="2"/>
  <c r="D109" i="2"/>
  <c r="C109" i="2"/>
  <c r="B109" i="2"/>
  <c r="H108" i="2"/>
  <c r="G108" i="2"/>
  <c r="I108" i="2" s="1"/>
  <c r="E108" i="2"/>
  <c r="D108" i="2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E105" i="2"/>
  <c r="D105" i="2"/>
  <c r="C105" i="2"/>
  <c r="B105" i="2"/>
  <c r="H104" i="2"/>
  <c r="G104" i="2"/>
  <c r="E104" i="2"/>
  <c r="D104" i="2"/>
  <c r="C104" i="2"/>
  <c r="B104" i="2"/>
  <c r="H103" i="2"/>
  <c r="G103" i="2"/>
  <c r="I103" i="2" s="1"/>
  <c r="K103" i="2" s="1"/>
  <c r="E103" i="2"/>
  <c r="D103" i="2"/>
  <c r="F103" i="2" s="1"/>
  <c r="C103" i="2"/>
  <c r="B103" i="2"/>
  <c r="H102" i="2"/>
  <c r="G102" i="2"/>
  <c r="E102" i="2"/>
  <c r="D102" i="2"/>
  <c r="F102" i="2" s="1"/>
  <c r="C102" i="2"/>
  <c r="B102" i="2"/>
  <c r="I101" i="2"/>
  <c r="H101" i="2"/>
  <c r="G101" i="2"/>
  <c r="E101" i="2"/>
  <c r="D101" i="2"/>
  <c r="C101" i="2"/>
  <c r="B101" i="2"/>
  <c r="H100" i="2"/>
  <c r="G100" i="2"/>
  <c r="I100" i="2" s="1"/>
  <c r="E100" i="2"/>
  <c r="D100" i="2"/>
  <c r="C100" i="2"/>
  <c r="B100" i="2"/>
  <c r="H99" i="2"/>
  <c r="G99" i="2"/>
  <c r="I99" i="2" s="1"/>
  <c r="E99" i="2"/>
  <c r="D99" i="2"/>
  <c r="F99" i="2" s="1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F97" i="2" s="1"/>
  <c r="C97" i="2"/>
  <c r="B97" i="2"/>
  <c r="K96" i="2"/>
  <c r="H96" i="2"/>
  <c r="G96" i="2"/>
  <c r="I96" i="2" s="1"/>
  <c r="E96" i="2"/>
  <c r="D96" i="2"/>
  <c r="F96" i="2" s="1"/>
  <c r="C96" i="2"/>
  <c r="B96" i="2"/>
  <c r="H95" i="2"/>
  <c r="G95" i="2"/>
  <c r="E95" i="2"/>
  <c r="D95" i="2"/>
  <c r="F95" i="2" s="1"/>
  <c r="C95" i="2"/>
  <c r="B95" i="2"/>
  <c r="H94" i="2"/>
  <c r="I94" i="2" s="1"/>
  <c r="G94" i="2"/>
  <c r="E94" i="2"/>
  <c r="D94" i="2"/>
  <c r="F94" i="2" s="1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D91" i="2"/>
  <c r="F91" i="2" s="1"/>
  <c r="C91" i="2"/>
  <c r="B91" i="2"/>
  <c r="H90" i="2"/>
  <c r="G90" i="2"/>
  <c r="I90" i="2" s="1"/>
  <c r="E90" i="2"/>
  <c r="D90" i="2"/>
  <c r="C90" i="2"/>
  <c r="B90" i="2"/>
  <c r="H89" i="2"/>
  <c r="G89" i="2"/>
  <c r="E89" i="2"/>
  <c r="D89" i="2"/>
  <c r="C89" i="2"/>
  <c r="B89" i="2"/>
  <c r="I88" i="2"/>
  <c r="H88" i="2"/>
  <c r="G88" i="2"/>
  <c r="F88" i="2"/>
  <c r="E88" i="2"/>
  <c r="D88" i="2"/>
  <c r="C88" i="2"/>
  <c r="B88" i="2"/>
  <c r="H87" i="2"/>
  <c r="G87" i="2"/>
  <c r="E87" i="2"/>
  <c r="D87" i="2"/>
  <c r="F87" i="2" s="1"/>
  <c r="C87" i="2"/>
  <c r="B87" i="2"/>
  <c r="H86" i="2"/>
  <c r="G86" i="2"/>
  <c r="I86" i="2" s="1"/>
  <c r="E86" i="2"/>
  <c r="D86" i="2"/>
  <c r="F86" i="2" s="1"/>
  <c r="C86" i="2"/>
  <c r="B86" i="2"/>
  <c r="H85" i="2"/>
  <c r="G85" i="2"/>
  <c r="I85" i="2" s="1"/>
  <c r="E85" i="2"/>
  <c r="D85" i="2"/>
  <c r="C85" i="2"/>
  <c r="B85" i="2"/>
  <c r="K84" i="2"/>
  <c r="H84" i="2"/>
  <c r="G84" i="2"/>
  <c r="I84" i="2" s="1"/>
  <c r="E84" i="2"/>
  <c r="D84" i="2"/>
  <c r="F84" i="2" s="1"/>
  <c r="C84" i="2"/>
  <c r="B84" i="2"/>
  <c r="H83" i="2"/>
  <c r="G83" i="2"/>
  <c r="I83" i="2" s="1"/>
  <c r="E83" i="2"/>
  <c r="D83" i="2"/>
  <c r="K83" i="2" s="1"/>
  <c r="C83" i="2"/>
  <c r="B83" i="2"/>
  <c r="H82" i="2"/>
  <c r="G82" i="2"/>
  <c r="I82" i="2" s="1"/>
  <c r="E82" i="2"/>
  <c r="D82" i="2"/>
  <c r="C82" i="2"/>
  <c r="B82" i="2"/>
  <c r="H81" i="2"/>
  <c r="G81" i="2"/>
  <c r="E81" i="2"/>
  <c r="F81" i="2" s="1"/>
  <c r="D81" i="2"/>
  <c r="C81" i="2"/>
  <c r="B81" i="2"/>
  <c r="H80" i="2"/>
  <c r="G80" i="2"/>
  <c r="I80" i="2" s="1"/>
  <c r="E80" i="2"/>
  <c r="D80" i="2"/>
  <c r="C80" i="2"/>
  <c r="B80" i="2"/>
  <c r="H79" i="2"/>
  <c r="G79" i="2"/>
  <c r="I79" i="2" s="1"/>
  <c r="E79" i="2"/>
  <c r="D79" i="2"/>
  <c r="C79" i="2"/>
  <c r="B79" i="2"/>
  <c r="H78" i="2"/>
  <c r="G78" i="2"/>
  <c r="I78" i="2" s="1"/>
  <c r="E78" i="2"/>
  <c r="D78" i="2"/>
  <c r="F78" i="2" s="1"/>
  <c r="C78" i="2"/>
  <c r="B78" i="2"/>
  <c r="H77" i="2"/>
  <c r="G77" i="2"/>
  <c r="I77" i="2" s="1"/>
  <c r="E77" i="2"/>
  <c r="D77" i="2"/>
  <c r="C77" i="2"/>
  <c r="B77" i="2"/>
  <c r="H76" i="2"/>
  <c r="G76" i="2"/>
  <c r="I76" i="2" s="1"/>
  <c r="E76" i="2"/>
  <c r="D76" i="2"/>
  <c r="C76" i="2"/>
  <c r="B76" i="2"/>
  <c r="H75" i="2"/>
  <c r="G75" i="2"/>
  <c r="I75" i="2" s="1"/>
  <c r="F75" i="2"/>
  <c r="E75" i="2"/>
  <c r="D75" i="2"/>
  <c r="K75" i="2" s="1"/>
  <c r="C75" i="2"/>
  <c r="B75" i="2"/>
  <c r="H74" i="2"/>
  <c r="G74" i="2"/>
  <c r="E74" i="2"/>
  <c r="D74" i="2"/>
  <c r="C74" i="2"/>
  <c r="B74" i="2"/>
  <c r="H73" i="2"/>
  <c r="G73" i="2"/>
  <c r="E73" i="2"/>
  <c r="F73" i="2" s="1"/>
  <c r="D73" i="2"/>
  <c r="C73" i="2"/>
  <c r="B73" i="2"/>
  <c r="H72" i="2"/>
  <c r="G72" i="2"/>
  <c r="I72" i="2" s="1"/>
  <c r="E72" i="2"/>
  <c r="D72" i="2"/>
  <c r="F72" i="2" s="1"/>
  <c r="C72" i="2"/>
  <c r="B72" i="2"/>
  <c r="H71" i="2"/>
  <c r="G71" i="2"/>
  <c r="E71" i="2"/>
  <c r="D71" i="2"/>
  <c r="F71" i="2" s="1"/>
  <c r="C71" i="2"/>
  <c r="B71" i="2"/>
  <c r="H70" i="2"/>
  <c r="G70" i="2"/>
  <c r="E70" i="2"/>
  <c r="D70" i="2"/>
  <c r="F70" i="2" s="1"/>
  <c r="C70" i="2"/>
  <c r="B70" i="2"/>
  <c r="H69" i="2"/>
  <c r="G69" i="2"/>
  <c r="E69" i="2"/>
  <c r="D69" i="2"/>
  <c r="C69" i="2"/>
  <c r="B69" i="2"/>
  <c r="H68" i="2"/>
  <c r="G68" i="2"/>
  <c r="I68" i="2" s="1"/>
  <c r="E68" i="2"/>
  <c r="D68" i="2"/>
  <c r="C68" i="2"/>
  <c r="B68" i="2"/>
  <c r="H67" i="2"/>
  <c r="G67" i="2"/>
  <c r="E67" i="2"/>
  <c r="D67" i="2"/>
  <c r="F67" i="2" s="1"/>
  <c r="C67" i="2"/>
  <c r="B67" i="2"/>
  <c r="H66" i="2"/>
  <c r="G66" i="2"/>
  <c r="E66" i="2"/>
  <c r="D66" i="2"/>
  <c r="C66" i="2"/>
  <c r="B66" i="2"/>
  <c r="H65" i="2"/>
  <c r="G65" i="2"/>
  <c r="E65" i="2"/>
  <c r="D65" i="2"/>
  <c r="C65" i="2"/>
  <c r="B65" i="2"/>
  <c r="H64" i="2"/>
  <c r="G64" i="2"/>
  <c r="I64" i="2" s="1"/>
  <c r="F64" i="2"/>
  <c r="E64" i="2"/>
  <c r="D64" i="2"/>
  <c r="C64" i="2"/>
  <c r="B64" i="2"/>
  <c r="H63" i="2"/>
  <c r="G63" i="2"/>
  <c r="I63" i="2" s="1"/>
  <c r="E63" i="2"/>
  <c r="D63" i="2"/>
  <c r="F63" i="2" s="1"/>
  <c r="C63" i="2"/>
  <c r="B63" i="2"/>
  <c r="H62" i="2"/>
  <c r="G62" i="2"/>
  <c r="E62" i="2"/>
  <c r="D62" i="2"/>
  <c r="C62" i="2"/>
  <c r="B62" i="2"/>
  <c r="H61" i="2"/>
  <c r="G61" i="2"/>
  <c r="I61" i="2" s="1"/>
  <c r="E61" i="2"/>
  <c r="D61" i="2"/>
  <c r="C61" i="2"/>
  <c r="B61" i="2"/>
  <c r="H60" i="2"/>
  <c r="G60" i="2"/>
  <c r="I60" i="2" s="1"/>
  <c r="E60" i="2"/>
  <c r="D60" i="2"/>
  <c r="C60" i="2"/>
  <c r="B60" i="2"/>
  <c r="H59" i="2"/>
  <c r="G59" i="2"/>
  <c r="I59" i="2" s="1"/>
  <c r="F59" i="2"/>
  <c r="E59" i="2"/>
  <c r="D59" i="2"/>
  <c r="C59" i="2"/>
  <c r="B59" i="2"/>
  <c r="H58" i="2"/>
  <c r="G58" i="2"/>
  <c r="E58" i="2"/>
  <c r="D58" i="2"/>
  <c r="C58" i="2"/>
  <c r="B58" i="2"/>
  <c r="H57" i="2"/>
  <c r="G57" i="2"/>
  <c r="E57" i="2"/>
  <c r="F57" i="2" s="1"/>
  <c r="D57" i="2"/>
  <c r="C57" i="2"/>
  <c r="B57" i="2"/>
  <c r="H56" i="2"/>
  <c r="G56" i="2"/>
  <c r="E56" i="2"/>
  <c r="D56" i="2"/>
  <c r="F56" i="2" s="1"/>
  <c r="C56" i="2"/>
  <c r="B56" i="2"/>
  <c r="H55" i="2"/>
  <c r="G55" i="2"/>
  <c r="I55" i="2" s="1"/>
  <c r="K55" i="2" s="1"/>
  <c r="E55" i="2"/>
  <c r="D55" i="2"/>
  <c r="F55" i="2" s="1"/>
  <c r="C55" i="2"/>
  <c r="B55" i="2"/>
  <c r="H54" i="2"/>
  <c r="G54" i="2"/>
  <c r="E54" i="2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C51" i="2"/>
  <c r="B51" i="2"/>
  <c r="H50" i="2"/>
  <c r="G50" i="2"/>
  <c r="E50" i="2"/>
  <c r="D50" i="2"/>
  <c r="C50" i="2"/>
  <c r="B50" i="2"/>
  <c r="K49" i="2"/>
  <c r="I49" i="2"/>
  <c r="H49" i="2"/>
  <c r="G49" i="2"/>
  <c r="F49" i="2"/>
  <c r="E49" i="2"/>
  <c r="D49" i="2"/>
  <c r="C49" i="2"/>
  <c r="B49" i="2"/>
  <c r="H48" i="2"/>
  <c r="I48" i="2" s="1"/>
  <c r="G48" i="2"/>
  <c r="F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H46" i="2"/>
  <c r="G46" i="2"/>
  <c r="E46" i="2"/>
  <c r="D46" i="2"/>
  <c r="C46" i="2"/>
  <c r="B46" i="2"/>
  <c r="H45" i="2"/>
  <c r="G45" i="2"/>
  <c r="I45" i="2" s="1"/>
  <c r="E45" i="2"/>
  <c r="D45" i="2"/>
  <c r="K45" i="2" s="1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I43" i="2" s="1"/>
  <c r="E43" i="2"/>
  <c r="D43" i="2"/>
  <c r="F43" i="2" s="1"/>
  <c r="C43" i="2"/>
  <c r="B43" i="2"/>
  <c r="H42" i="2"/>
  <c r="G42" i="2"/>
  <c r="I42" i="2" s="1"/>
  <c r="E42" i="2"/>
  <c r="D42" i="2"/>
  <c r="C42" i="2"/>
  <c r="B42" i="2"/>
  <c r="H41" i="2"/>
  <c r="G41" i="2"/>
  <c r="E41" i="2"/>
  <c r="D41" i="2"/>
  <c r="C41" i="2"/>
  <c r="B41" i="2"/>
  <c r="H40" i="2"/>
  <c r="G40" i="2"/>
  <c r="I40" i="2" s="1"/>
  <c r="E40" i="2"/>
  <c r="D40" i="2"/>
  <c r="F40" i="2" s="1"/>
  <c r="C40" i="2"/>
  <c r="B40" i="2"/>
  <c r="K39" i="2"/>
  <c r="H39" i="2"/>
  <c r="G39" i="2"/>
  <c r="I39" i="2" s="1"/>
  <c r="E39" i="2"/>
  <c r="D39" i="2"/>
  <c r="F39" i="2" s="1"/>
  <c r="C39" i="2"/>
  <c r="B39" i="2"/>
  <c r="H38" i="2"/>
  <c r="G38" i="2"/>
  <c r="E38" i="2"/>
  <c r="D38" i="2"/>
  <c r="C38" i="2"/>
  <c r="B38" i="2"/>
  <c r="I37" i="2"/>
  <c r="H37" i="2"/>
  <c r="G37" i="2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I35" i="2" s="1"/>
  <c r="E35" i="2"/>
  <c r="F35" i="2" s="1"/>
  <c r="D35" i="2"/>
  <c r="C35" i="2"/>
  <c r="B35" i="2"/>
  <c r="H34" i="2"/>
  <c r="G34" i="2"/>
  <c r="I34" i="2" s="1"/>
  <c r="E34" i="2"/>
  <c r="D34" i="2"/>
  <c r="C34" i="2"/>
  <c r="B34" i="2"/>
  <c r="H33" i="2"/>
  <c r="G33" i="2"/>
  <c r="E33" i="2"/>
  <c r="F33" i="2" s="1"/>
  <c r="D33" i="2"/>
  <c r="C33" i="2"/>
  <c r="B33" i="2"/>
  <c r="H32" i="2"/>
  <c r="G32" i="2"/>
  <c r="I32" i="2" s="1"/>
  <c r="F32" i="2"/>
  <c r="E32" i="2"/>
  <c r="D32" i="2"/>
  <c r="C32" i="2"/>
  <c r="B32" i="2"/>
  <c r="H31" i="2"/>
  <c r="G31" i="2"/>
  <c r="E31" i="2"/>
  <c r="D31" i="2"/>
  <c r="F31" i="2" s="1"/>
  <c r="C31" i="2"/>
  <c r="B31" i="2"/>
  <c r="H30" i="2"/>
  <c r="G30" i="2"/>
  <c r="E30" i="2"/>
  <c r="D30" i="2"/>
  <c r="C30" i="2"/>
  <c r="B30" i="2"/>
  <c r="H29" i="2"/>
  <c r="G29" i="2"/>
  <c r="E29" i="2"/>
  <c r="D29" i="2"/>
  <c r="C29" i="2"/>
  <c r="B29" i="2"/>
  <c r="H28" i="2"/>
  <c r="G28" i="2"/>
  <c r="E28" i="2"/>
  <c r="D28" i="2"/>
  <c r="C28" i="2"/>
  <c r="B28" i="2"/>
  <c r="H27" i="2"/>
  <c r="G27" i="2"/>
  <c r="I27" i="2" s="1"/>
  <c r="F27" i="2"/>
  <c r="E27" i="2"/>
  <c r="D27" i="2"/>
  <c r="K27" i="2" s="1"/>
  <c r="C27" i="2"/>
  <c r="B27" i="2"/>
  <c r="H26" i="2"/>
  <c r="G26" i="2"/>
  <c r="I26" i="2" s="1"/>
  <c r="E26" i="2"/>
  <c r="D26" i="2"/>
  <c r="C26" i="2"/>
  <c r="B26" i="2"/>
  <c r="H25" i="2"/>
  <c r="G25" i="2"/>
  <c r="E25" i="2"/>
  <c r="F25" i="2" s="1"/>
  <c r="D25" i="2"/>
  <c r="C25" i="2"/>
  <c r="B25" i="2"/>
  <c r="H24" i="2"/>
  <c r="G24" i="2"/>
  <c r="I24" i="2" s="1"/>
  <c r="E24" i="2"/>
  <c r="D24" i="2"/>
  <c r="F24" i="2" s="1"/>
  <c r="C24" i="2"/>
  <c r="B24" i="2"/>
  <c r="H23" i="2"/>
  <c r="G23" i="2"/>
  <c r="I23" i="2" s="1"/>
  <c r="E23" i="2"/>
  <c r="D23" i="2"/>
  <c r="F23" i="2" s="1"/>
  <c r="C23" i="2"/>
  <c r="B23" i="2"/>
  <c r="H22" i="2"/>
  <c r="I22" i="2" s="1"/>
  <c r="G22" i="2"/>
  <c r="E22" i="2"/>
  <c r="D22" i="2"/>
  <c r="C22" i="2"/>
  <c r="B22" i="2"/>
  <c r="H21" i="2"/>
  <c r="G21" i="2"/>
  <c r="I21" i="2" s="1"/>
  <c r="E21" i="2"/>
  <c r="D21" i="2"/>
  <c r="C21" i="2"/>
  <c r="B21" i="2"/>
  <c r="H20" i="2"/>
  <c r="G20" i="2"/>
  <c r="I20" i="2" s="1"/>
  <c r="E20" i="2"/>
  <c r="D20" i="2"/>
  <c r="C20" i="2"/>
  <c r="B20" i="2"/>
  <c r="H19" i="2"/>
  <c r="G19" i="2"/>
  <c r="I19" i="2" s="1"/>
  <c r="E19" i="2"/>
  <c r="D19" i="2"/>
  <c r="F19" i="2" s="1"/>
  <c r="C19" i="2"/>
  <c r="B19" i="2"/>
  <c r="H18" i="2"/>
  <c r="G18" i="2"/>
  <c r="I18" i="2" s="1"/>
  <c r="E18" i="2"/>
  <c r="D18" i="2"/>
  <c r="C18" i="2"/>
  <c r="B18" i="2"/>
  <c r="H17" i="2"/>
  <c r="G17" i="2"/>
  <c r="E17" i="2"/>
  <c r="F17" i="2" s="1"/>
  <c r="D17" i="2"/>
  <c r="C17" i="2"/>
  <c r="B17" i="2"/>
  <c r="H16" i="2"/>
  <c r="G16" i="2"/>
  <c r="I16" i="2" s="1"/>
  <c r="F16" i="2"/>
  <c r="E16" i="2"/>
  <c r="D16" i="2"/>
  <c r="C16" i="2"/>
  <c r="B16" i="2"/>
  <c r="K15" i="2"/>
  <c r="H15" i="2"/>
  <c r="G15" i="2"/>
  <c r="I15" i="2" s="1"/>
  <c r="E15" i="2"/>
  <c r="D15" i="2"/>
  <c r="F15" i="2" s="1"/>
  <c r="C15" i="2"/>
  <c r="B15" i="2"/>
  <c r="H14" i="2"/>
  <c r="G14" i="2"/>
  <c r="E14" i="2"/>
  <c r="D14" i="2"/>
  <c r="F14" i="2" s="1"/>
  <c r="C14" i="2"/>
  <c r="B14" i="2"/>
  <c r="H13" i="2"/>
  <c r="G13" i="2"/>
  <c r="I13" i="2" s="1"/>
  <c r="E13" i="2"/>
  <c r="D13" i="2"/>
  <c r="C13" i="2"/>
  <c r="B13" i="2"/>
  <c r="H12" i="2"/>
  <c r="G12" i="2"/>
  <c r="I12" i="2" s="1"/>
  <c r="E12" i="2"/>
  <c r="D12" i="2"/>
  <c r="C12" i="2"/>
  <c r="B12" i="2"/>
  <c r="H11" i="2"/>
  <c r="G11" i="2"/>
  <c r="I11" i="2" s="1"/>
  <c r="F11" i="2"/>
  <c r="E11" i="2"/>
  <c r="D11" i="2"/>
  <c r="C11" i="2"/>
  <c r="B11" i="2"/>
  <c r="H109" i="4"/>
  <c r="G109" i="4"/>
  <c r="I109" i="4" s="1"/>
  <c r="E109" i="4"/>
  <c r="D109" i="4"/>
  <c r="F109" i="4" s="1"/>
  <c r="C109" i="4"/>
  <c r="B109" i="4"/>
  <c r="H108" i="4"/>
  <c r="G108" i="4"/>
  <c r="E108" i="4"/>
  <c r="D108" i="4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F106" i="4"/>
  <c r="E106" i="4"/>
  <c r="D106" i="4"/>
  <c r="K106" i="4" s="1"/>
  <c r="C106" i="4"/>
  <c r="B106" i="4"/>
  <c r="H105" i="4"/>
  <c r="G105" i="4"/>
  <c r="I105" i="4" s="1"/>
  <c r="F105" i="4"/>
  <c r="E105" i="4"/>
  <c r="D105" i="4"/>
  <c r="K105" i="4" s="1"/>
  <c r="C105" i="4"/>
  <c r="B105" i="4"/>
  <c r="H104" i="4"/>
  <c r="G104" i="4"/>
  <c r="I104" i="4" s="1"/>
  <c r="E104" i="4"/>
  <c r="D104" i="4"/>
  <c r="F104" i="4" s="1"/>
  <c r="C104" i="4"/>
  <c r="B104" i="4"/>
  <c r="H103" i="4"/>
  <c r="G103" i="4"/>
  <c r="E103" i="4"/>
  <c r="D103" i="4"/>
  <c r="F103" i="4" s="1"/>
  <c r="C103" i="4"/>
  <c r="B103" i="4"/>
  <c r="H102" i="4"/>
  <c r="G102" i="4"/>
  <c r="F102" i="4"/>
  <c r="E102" i="4"/>
  <c r="D102" i="4"/>
  <c r="C102" i="4"/>
  <c r="B102" i="4"/>
  <c r="H101" i="4"/>
  <c r="G101" i="4"/>
  <c r="E101" i="4"/>
  <c r="F101" i="4" s="1"/>
  <c r="D101" i="4"/>
  <c r="C101" i="4"/>
  <c r="B101" i="4"/>
  <c r="H100" i="4"/>
  <c r="G100" i="4"/>
  <c r="I100" i="4" s="1"/>
  <c r="E100" i="4"/>
  <c r="D100" i="4"/>
  <c r="C100" i="4"/>
  <c r="B100" i="4"/>
  <c r="H99" i="4"/>
  <c r="G99" i="4"/>
  <c r="I99" i="4" s="1"/>
  <c r="E99" i="4"/>
  <c r="D99" i="4"/>
  <c r="C99" i="4"/>
  <c r="B99" i="4"/>
  <c r="H98" i="4"/>
  <c r="G98" i="4"/>
  <c r="E98" i="4"/>
  <c r="D98" i="4"/>
  <c r="F98" i="4" s="1"/>
  <c r="C98" i="4"/>
  <c r="B98" i="4"/>
  <c r="K97" i="4"/>
  <c r="H97" i="4"/>
  <c r="G97" i="4"/>
  <c r="I97" i="4" s="1"/>
  <c r="E97" i="4"/>
  <c r="D97" i="4"/>
  <c r="F97" i="4" s="1"/>
  <c r="C97" i="4"/>
  <c r="B97" i="4"/>
  <c r="H96" i="4"/>
  <c r="G96" i="4"/>
  <c r="I96" i="4" s="1"/>
  <c r="E96" i="4"/>
  <c r="D96" i="4"/>
  <c r="F96" i="4" s="1"/>
  <c r="C96" i="4"/>
  <c r="B96" i="4"/>
  <c r="H95" i="4"/>
  <c r="I95" i="4" s="1"/>
  <c r="G95" i="4"/>
  <c r="E95" i="4"/>
  <c r="D95" i="4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E92" i="4"/>
  <c r="D92" i="4"/>
  <c r="C92" i="4"/>
  <c r="B92" i="4"/>
  <c r="H91" i="4"/>
  <c r="G91" i="4"/>
  <c r="I91" i="4" s="1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I89" i="4" s="1"/>
  <c r="E89" i="4"/>
  <c r="F89" i="4" s="1"/>
  <c r="D89" i="4"/>
  <c r="C89" i="4"/>
  <c r="B89" i="4"/>
  <c r="H88" i="4"/>
  <c r="G88" i="4"/>
  <c r="E88" i="4"/>
  <c r="D88" i="4"/>
  <c r="F88" i="4" s="1"/>
  <c r="C88" i="4"/>
  <c r="B88" i="4"/>
  <c r="I87" i="4"/>
  <c r="H87" i="4"/>
  <c r="G87" i="4"/>
  <c r="E87" i="4"/>
  <c r="D87" i="4"/>
  <c r="C87" i="4"/>
  <c r="B87" i="4"/>
  <c r="H86" i="4"/>
  <c r="G86" i="4"/>
  <c r="I86" i="4" s="1"/>
  <c r="F86" i="4"/>
  <c r="E86" i="4"/>
  <c r="D86" i="4"/>
  <c r="K86" i="4" s="1"/>
  <c r="C86" i="4"/>
  <c r="B86" i="4"/>
  <c r="H85" i="4"/>
  <c r="G85" i="4"/>
  <c r="E85" i="4"/>
  <c r="D85" i="4"/>
  <c r="C85" i="4"/>
  <c r="B85" i="4"/>
  <c r="H84" i="4"/>
  <c r="G84" i="4"/>
  <c r="I84" i="4" s="1"/>
  <c r="E84" i="4"/>
  <c r="D84" i="4"/>
  <c r="K84" i="4" s="1"/>
  <c r="C84" i="4"/>
  <c r="B84" i="4"/>
  <c r="I83" i="4"/>
  <c r="H83" i="4"/>
  <c r="G83" i="4"/>
  <c r="E83" i="4"/>
  <c r="D83" i="4"/>
  <c r="K83" i="4" s="1"/>
  <c r="C83" i="4"/>
  <c r="B83" i="4"/>
  <c r="H82" i="4"/>
  <c r="G82" i="4"/>
  <c r="E82" i="4"/>
  <c r="D82" i="4"/>
  <c r="C82" i="4"/>
  <c r="B82" i="4"/>
  <c r="H81" i="4"/>
  <c r="G81" i="4"/>
  <c r="I81" i="4" s="1"/>
  <c r="E81" i="4"/>
  <c r="D81" i="4"/>
  <c r="C81" i="4"/>
  <c r="B81" i="4"/>
  <c r="H80" i="4"/>
  <c r="G80" i="4"/>
  <c r="I80" i="4" s="1"/>
  <c r="E80" i="4"/>
  <c r="D80" i="4"/>
  <c r="F80" i="4" s="1"/>
  <c r="C80" i="4"/>
  <c r="B80" i="4"/>
  <c r="H79" i="4"/>
  <c r="G79" i="4"/>
  <c r="I79" i="4" s="1"/>
  <c r="E79" i="4"/>
  <c r="D79" i="4"/>
  <c r="F79" i="4" s="1"/>
  <c r="C79" i="4"/>
  <c r="B79" i="4"/>
  <c r="I78" i="4"/>
  <c r="H78" i="4"/>
  <c r="G78" i="4"/>
  <c r="E78" i="4"/>
  <c r="D78" i="4"/>
  <c r="F78" i="4" s="1"/>
  <c r="C78" i="4"/>
  <c r="B78" i="4"/>
  <c r="H77" i="4"/>
  <c r="G77" i="4"/>
  <c r="E77" i="4"/>
  <c r="D77" i="4"/>
  <c r="C77" i="4"/>
  <c r="B77" i="4"/>
  <c r="H76" i="4"/>
  <c r="G76" i="4"/>
  <c r="E76" i="4"/>
  <c r="D76" i="4"/>
  <c r="C76" i="4"/>
  <c r="B76" i="4"/>
  <c r="H75" i="4"/>
  <c r="G75" i="4"/>
  <c r="I75" i="4" s="1"/>
  <c r="E75" i="4"/>
  <c r="D75" i="4"/>
  <c r="K75" i="4" s="1"/>
  <c r="C75" i="4"/>
  <c r="B75" i="4"/>
  <c r="H74" i="4"/>
  <c r="G74" i="4"/>
  <c r="F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E71" i="4"/>
  <c r="D71" i="4"/>
  <c r="C71" i="4"/>
  <c r="B71" i="4"/>
  <c r="H70" i="4"/>
  <c r="G70" i="4"/>
  <c r="E70" i="4"/>
  <c r="D70" i="4"/>
  <c r="F70" i="4" s="1"/>
  <c r="C70" i="4"/>
  <c r="B70" i="4"/>
  <c r="H69" i="4"/>
  <c r="G69" i="4"/>
  <c r="E69" i="4"/>
  <c r="D69" i="4"/>
  <c r="C69" i="4"/>
  <c r="B69" i="4"/>
  <c r="H68" i="4"/>
  <c r="G68" i="4"/>
  <c r="E68" i="4"/>
  <c r="D68" i="4"/>
  <c r="C68" i="4"/>
  <c r="B68" i="4"/>
  <c r="H67" i="4"/>
  <c r="G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I65" i="4" s="1"/>
  <c r="E65" i="4"/>
  <c r="F65" i="4" s="1"/>
  <c r="D65" i="4"/>
  <c r="C65" i="4"/>
  <c r="B65" i="4"/>
  <c r="H64" i="4"/>
  <c r="G64" i="4"/>
  <c r="I64" i="4" s="1"/>
  <c r="E64" i="4"/>
  <c r="D64" i="4"/>
  <c r="F64" i="4" s="1"/>
  <c r="C64" i="4"/>
  <c r="B64" i="4"/>
  <c r="H63" i="4"/>
  <c r="G63" i="4"/>
  <c r="I63" i="4" s="1"/>
  <c r="E63" i="4"/>
  <c r="D63" i="4"/>
  <c r="C63" i="4"/>
  <c r="B63" i="4"/>
  <c r="H62" i="4"/>
  <c r="G62" i="4"/>
  <c r="E62" i="4"/>
  <c r="D62" i="4"/>
  <c r="F62" i="4" s="1"/>
  <c r="C62" i="4"/>
  <c r="B62" i="4"/>
  <c r="H61" i="4"/>
  <c r="G61" i="4"/>
  <c r="I61" i="4" s="1"/>
  <c r="E61" i="4"/>
  <c r="D61" i="4"/>
  <c r="F61" i="4" s="1"/>
  <c r="C61" i="4"/>
  <c r="B61" i="4"/>
  <c r="H60" i="4"/>
  <c r="G60" i="4"/>
  <c r="E60" i="4"/>
  <c r="D60" i="4"/>
  <c r="C60" i="4"/>
  <c r="B60" i="4"/>
  <c r="H59" i="4"/>
  <c r="G59" i="4"/>
  <c r="E59" i="4"/>
  <c r="D59" i="4"/>
  <c r="C59" i="4"/>
  <c r="B59" i="4"/>
  <c r="H58" i="4"/>
  <c r="I58" i="4" s="1"/>
  <c r="G58" i="4"/>
  <c r="E58" i="4"/>
  <c r="D58" i="4"/>
  <c r="C58" i="4"/>
  <c r="B58" i="4"/>
  <c r="H57" i="4"/>
  <c r="G57" i="4"/>
  <c r="I57" i="4" s="1"/>
  <c r="E57" i="4"/>
  <c r="D57" i="4"/>
  <c r="C57" i="4"/>
  <c r="B57" i="4"/>
  <c r="H56" i="4"/>
  <c r="G56" i="4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H54" i="4"/>
  <c r="G54" i="4"/>
  <c r="E54" i="4"/>
  <c r="F54" i="4" s="1"/>
  <c r="D54" i="4"/>
  <c r="C54" i="4"/>
  <c r="B54" i="4"/>
  <c r="H53" i="4"/>
  <c r="G53" i="4"/>
  <c r="F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E51" i="4"/>
  <c r="D51" i="4"/>
  <c r="C51" i="4"/>
  <c r="B51" i="4"/>
  <c r="I50" i="4"/>
  <c r="H50" i="4"/>
  <c r="G50" i="4"/>
  <c r="F50" i="4"/>
  <c r="E50" i="4"/>
  <c r="D50" i="4"/>
  <c r="C50" i="4"/>
  <c r="B50" i="4"/>
  <c r="H49" i="4"/>
  <c r="G49" i="4"/>
  <c r="I49" i="4" s="1"/>
  <c r="F49" i="4"/>
  <c r="E49" i="4"/>
  <c r="D49" i="4"/>
  <c r="K49" i="4" s="1"/>
  <c r="C49" i="4"/>
  <c r="B49" i="4"/>
  <c r="H48" i="4"/>
  <c r="G48" i="4"/>
  <c r="I48" i="4" s="1"/>
  <c r="E48" i="4"/>
  <c r="D48" i="4"/>
  <c r="F48" i="4" s="1"/>
  <c r="C48" i="4"/>
  <c r="B48" i="4"/>
  <c r="H47" i="4"/>
  <c r="I47" i="4" s="1"/>
  <c r="G47" i="4"/>
  <c r="E47" i="4"/>
  <c r="D47" i="4"/>
  <c r="F47" i="4" s="1"/>
  <c r="C47" i="4"/>
  <c r="B47" i="4"/>
  <c r="H46" i="4"/>
  <c r="G46" i="4"/>
  <c r="F46" i="4"/>
  <c r="E46" i="4"/>
  <c r="D46" i="4"/>
  <c r="C46" i="4"/>
  <c r="B46" i="4"/>
  <c r="H45" i="4"/>
  <c r="G45" i="4"/>
  <c r="K45" i="4" s="1"/>
  <c r="F45" i="4"/>
  <c r="E45" i="4"/>
  <c r="D45" i="4"/>
  <c r="C45" i="4"/>
  <c r="B45" i="4"/>
  <c r="H44" i="4"/>
  <c r="G44" i="4"/>
  <c r="E44" i="4"/>
  <c r="D44" i="4"/>
  <c r="K44" i="4" s="1"/>
  <c r="C44" i="4"/>
  <c r="B44" i="4"/>
  <c r="I43" i="4"/>
  <c r="H43" i="4"/>
  <c r="G43" i="4"/>
  <c r="E43" i="4"/>
  <c r="D43" i="4"/>
  <c r="C43" i="4"/>
  <c r="B43" i="4"/>
  <c r="H42" i="4"/>
  <c r="G42" i="4"/>
  <c r="I42" i="4" s="1"/>
  <c r="F42" i="4"/>
  <c r="E42" i="4"/>
  <c r="D42" i="4"/>
  <c r="C42" i="4"/>
  <c r="B42" i="4"/>
  <c r="H41" i="4"/>
  <c r="G41" i="4"/>
  <c r="I41" i="4" s="1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I39" i="4" s="1"/>
  <c r="E39" i="4"/>
  <c r="D39" i="4"/>
  <c r="F39" i="4" s="1"/>
  <c r="C39" i="4"/>
  <c r="B39" i="4"/>
  <c r="H38" i="4"/>
  <c r="G38" i="4"/>
  <c r="E38" i="4"/>
  <c r="F38" i="4" s="1"/>
  <c r="D38" i="4"/>
  <c r="C38" i="4"/>
  <c r="B38" i="4"/>
  <c r="H37" i="4"/>
  <c r="G37" i="4"/>
  <c r="E37" i="4"/>
  <c r="D37" i="4"/>
  <c r="F37" i="4" s="1"/>
  <c r="C37" i="4"/>
  <c r="B37" i="4"/>
  <c r="H36" i="4"/>
  <c r="G36" i="4"/>
  <c r="I36" i="4" s="1"/>
  <c r="E36" i="4"/>
  <c r="D36" i="4"/>
  <c r="C36" i="4"/>
  <c r="B36" i="4"/>
  <c r="H35" i="4"/>
  <c r="G35" i="4"/>
  <c r="I35" i="4" s="1"/>
  <c r="E35" i="4"/>
  <c r="D35" i="4"/>
  <c r="C35" i="4"/>
  <c r="B35" i="4"/>
  <c r="H34" i="4"/>
  <c r="G34" i="4"/>
  <c r="E34" i="4"/>
  <c r="D34" i="4"/>
  <c r="F34" i="4" s="1"/>
  <c r="C34" i="4"/>
  <c r="B34" i="4"/>
  <c r="H33" i="4"/>
  <c r="G33" i="4"/>
  <c r="E33" i="4"/>
  <c r="F33" i="4" s="1"/>
  <c r="D33" i="4"/>
  <c r="C33" i="4"/>
  <c r="B33" i="4"/>
  <c r="H32" i="4"/>
  <c r="G32" i="4"/>
  <c r="E32" i="4"/>
  <c r="D32" i="4"/>
  <c r="C32" i="4"/>
  <c r="B32" i="4"/>
  <c r="H31" i="4"/>
  <c r="G31" i="4"/>
  <c r="I31" i="4" s="1"/>
  <c r="E31" i="4"/>
  <c r="D31" i="4"/>
  <c r="F31" i="4" s="1"/>
  <c r="C31" i="4"/>
  <c r="B31" i="4"/>
  <c r="H30" i="4"/>
  <c r="I30" i="4" s="1"/>
  <c r="G30" i="4"/>
  <c r="F30" i="4"/>
  <c r="E30" i="4"/>
  <c r="D30" i="4"/>
  <c r="C30" i="4"/>
  <c r="B30" i="4"/>
  <c r="H29" i="4"/>
  <c r="G29" i="4"/>
  <c r="I29" i="4" s="1"/>
  <c r="F29" i="4"/>
  <c r="E29" i="4"/>
  <c r="D29" i="4"/>
  <c r="C29" i="4"/>
  <c r="B29" i="4"/>
  <c r="H28" i="4"/>
  <c r="G28" i="4"/>
  <c r="E28" i="4"/>
  <c r="D28" i="4"/>
  <c r="C28" i="4"/>
  <c r="B28" i="4"/>
  <c r="H27" i="4"/>
  <c r="G27" i="4"/>
  <c r="I27" i="4" s="1"/>
  <c r="E27" i="4"/>
  <c r="D27" i="4"/>
  <c r="K27" i="4" s="1"/>
  <c r="C27" i="4"/>
  <c r="B27" i="4"/>
  <c r="H26" i="4"/>
  <c r="G26" i="4"/>
  <c r="I26" i="4" s="1"/>
  <c r="E26" i="4"/>
  <c r="D26" i="4"/>
  <c r="F26" i="4" s="1"/>
  <c r="C26" i="4"/>
  <c r="B26" i="4"/>
  <c r="H25" i="4"/>
  <c r="G25" i="4"/>
  <c r="I25" i="4" s="1"/>
  <c r="E25" i="4"/>
  <c r="F25" i="4" s="1"/>
  <c r="D25" i="4"/>
  <c r="C25" i="4"/>
  <c r="B25" i="4"/>
  <c r="H24" i="4"/>
  <c r="G24" i="4"/>
  <c r="I24" i="4" s="1"/>
  <c r="E24" i="4"/>
  <c r="D24" i="4"/>
  <c r="C24" i="4"/>
  <c r="B24" i="4"/>
  <c r="H23" i="4"/>
  <c r="G23" i="4"/>
  <c r="I23" i="4" s="1"/>
  <c r="E23" i="4"/>
  <c r="D23" i="4"/>
  <c r="F23" i="4" s="1"/>
  <c r="C23" i="4"/>
  <c r="B23" i="4"/>
  <c r="H22" i="4"/>
  <c r="G22" i="4"/>
  <c r="F22" i="4"/>
  <c r="E22" i="4"/>
  <c r="D22" i="4"/>
  <c r="C22" i="4"/>
  <c r="B22" i="4"/>
  <c r="H21" i="4"/>
  <c r="G21" i="4"/>
  <c r="E21" i="4"/>
  <c r="F21" i="4" s="1"/>
  <c r="D21" i="4"/>
  <c r="C21" i="4"/>
  <c r="B21" i="4"/>
  <c r="H20" i="4"/>
  <c r="G20" i="4"/>
  <c r="E20" i="4"/>
  <c r="D20" i="4"/>
  <c r="C20" i="4"/>
  <c r="B20" i="4"/>
  <c r="I19" i="4"/>
  <c r="H19" i="4"/>
  <c r="G19" i="4"/>
  <c r="E19" i="4"/>
  <c r="D19" i="4"/>
  <c r="C19" i="4"/>
  <c r="B19" i="4"/>
  <c r="H18" i="4"/>
  <c r="G18" i="4"/>
  <c r="I18" i="4" s="1"/>
  <c r="E18" i="4"/>
  <c r="F18" i="4" s="1"/>
  <c r="D18" i="4"/>
  <c r="C18" i="4"/>
  <c r="B18" i="4"/>
  <c r="H17" i="4"/>
  <c r="G17" i="4"/>
  <c r="E17" i="4"/>
  <c r="F17" i="4" s="1"/>
  <c r="D17" i="4"/>
  <c r="C17" i="4"/>
  <c r="B17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H14" i="4"/>
  <c r="G14" i="4"/>
  <c r="E14" i="4"/>
  <c r="D14" i="4"/>
  <c r="F14" i="4" s="1"/>
  <c r="C14" i="4"/>
  <c r="B14" i="4"/>
  <c r="H13" i="4"/>
  <c r="G13" i="4"/>
  <c r="E13" i="4"/>
  <c r="D13" i="4"/>
  <c r="F13" i="4" s="1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D11" i="4"/>
  <c r="C11" i="4"/>
  <c r="B11" i="4"/>
  <c r="H109" i="6"/>
  <c r="G109" i="6"/>
  <c r="I109" i="6" s="1"/>
  <c r="E109" i="6"/>
  <c r="D109" i="6"/>
  <c r="K109" i="6" s="1"/>
  <c r="C109" i="6"/>
  <c r="B109" i="6"/>
  <c r="H108" i="6"/>
  <c r="G108" i="6"/>
  <c r="E108" i="6"/>
  <c r="D108" i="6"/>
  <c r="C108" i="6"/>
  <c r="B108" i="6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K105" i="6"/>
  <c r="H105" i="6"/>
  <c r="G105" i="6"/>
  <c r="I105" i="6" s="1"/>
  <c r="F105" i="6"/>
  <c r="E105" i="6"/>
  <c r="D105" i="6"/>
  <c r="C105" i="6"/>
  <c r="B105" i="6"/>
  <c r="H104" i="6"/>
  <c r="G104" i="6"/>
  <c r="I104" i="6" s="1"/>
  <c r="E104" i="6"/>
  <c r="F104" i="6" s="1"/>
  <c r="D104" i="6"/>
  <c r="C104" i="6"/>
  <c r="B104" i="6"/>
  <c r="H103" i="6"/>
  <c r="G103" i="6"/>
  <c r="E103" i="6"/>
  <c r="D103" i="6"/>
  <c r="C103" i="6"/>
  <c r="B103" i="6"/>
  <c r="H102" i="6"/>
  <c r="I102" i="6" s="1"/>
  <c r="G102" i="6"/>
  <c r="E102" i="6"/>
  <c r="D102" i="6"/>
  <c r="F102" i="6" s="1"/>
  <c r="C102" i="6"/>
  <c r="B102" i="6"/>
  <c r="H101" i="6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E99" i="6"/>
  <c r="F99" i="6" s="1"/>
  <c r="D99" i="6"/>
  <c r="C99" i="6"/>
  <c r="B99" i="6"/>
  <c r="H98" i="6"/>
  <c r="G98" i="6"/>
  <c r="E98" i="6"/>
  <c r="D98" i="6"/>
  <c r="C98" i="6"/>
  <c r="B98" i="6"/>
  <c r="K97" i="6"/>
  <c r="H97" i="6"/>
  <c r="G97" i="6"/>
  <c r="I97" i="6" s="1"/>
  <c r="F97" i="6"/>
  <c r="E97" i="6"/>
  <c r="D97" i="6"/>
  <c r="C97" i="6"/>
  <c r="B97" i="6"/>
  <c r="K96" i="6"/>
  <c r="H96" i="6"/>
  <c r="G96" i="6"/>
  <c r="I96" i="6" s="1"/>
  <c r="F96" i="6"/>
  <c r="E96" i="6"/>
  <c r="D96" i="6"/>
  <c r="C96" i="6"/>
  <c r="B96" i="6"/>
  <c r="H95" i="6"/>
  <c r="G95" i="6"/>
  <c r="I95" i="6" s="1"/>
  <c r="E95" i="6"/>
  <c r="D95" i="6"/>
  <c r="C95" i="6"/>
  <c r="B95" i="6"/>
  <c r="H94" i="6"/>
  <c r="G94" i="6"/>
  <c r="E94" i="6"/>
  <c r="D94" i="6"/>
  <c r="F94" i="6" s="1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F91" i="6" s="1"/>
  <c r="D91" i="6"/>
  <c r="C91" i="6"/>
  <c r="B91" i="6"/>
  <c r="H90" i="6"/>
  <c r="G90" i="6"/>
  <c r="I90" i="6" s="1"/>
  <c r="E90" i="6"/>
  <c r="D90" i="6"/>
  <c r="C90" i="6"/>
  <c r="B90" i="6"/>
  <c r="H89" i="6"/>
  <c r="G89" i="6"/>
  <c r="E89" i="6"/>
  <c r="D89" i="6"/>
  <c r="C89" i="6"/>
  <c r="B89" i="6"/>
  <c r="H88" i="6"/>
  <c r="G88" i="6"/>
  <c r="I88" i="6" s="1"/>
  <c r="F88" i="6"/>
  <c r="E88" i="6"/>
  <c r="D88" i="6"/>
  <c r="C88" i="6"/>
  <c r="B88" i="6"/>
  <c r="H87" i="6"/>
  <c r="G87" i="6"/>
  <c r="E87" i="6"/>
  <c r="D87" i="6"/>
  <c r="F87" i="6" s="1"/>
  <c r="C87" i="6"/>
  <c r="B87" i="6"/>
  <c r="H86" i="6"/>
  <c r="G86" i="6"/>
  <c r="I86" i="6" s="1"/>
  <c r="E86" i="6"/>
  <c r="D86" i="6"/>
  <c r="F86" i="6" s="1"/>
  <c r="C86" i="6"/>
  <c r="B86" i="6"/>
  <c r="H85" i="6"/>
  <c r="G85" i="6"/>
  <c r="I85" i="6" s="1"/>
  <c r="E85" i="6"/>
  <c r="D85" i="6"/>
  <c r="C85" i="6"/>
  <c r="B85" i="6"/>
  <c r="K84" i="6"/>
  <c r="H84" i="6"/>
  <c r="G84" i="6"/>
  <c r="I84" i="6" s="1"/>
  <c r="F84" i="6"/>
  <c r="E84" i="6"/>
  <c r="D84" i="6"/>
  <c r="C84" i="6"/>
  <c r="B84" i="6"/>
  <c r="H83" i="6"/>
  <c r="G83" i="6"/>
  <c r="I83" i="6" s="1"/>
  <c r="F83" i="6"/>
  <c r="E83" i="6"/>
  <c r="D83" i="6"/>
  <c r="K83" i="6" s="1"/>
  <c r="C83" i="6"/>
  <c r="B83" i="6"/>
  <c r="H82" i="6"/>
  <c r="G82" i="6"/>
  <c r="E82" i="6"/>
  <c r="D82" i="6"/>
  <c r="C82" i="6"/>
  <c r="B82" i="6"/>
  <c r="H81" i="6"/>
  <c r="G81" i="6"/>
  <c r="E81" i="6"/>
  <c r="F81" i="6" s="1"/>
  <c r="D81" i="6"/>
  <c r="C81" i="6"/>
  <c r="B81" i="6"/>
  <c r="H80" i="6"/>
  <c r="G80" i="6"/>
  <c r="I80" i="6" s="1"/>
  <c r="E80" i="6"/>
  <c r="F80" i="6" s="1"/>
  <c r="D80" i="6"/>
  <c r="C80" i="6"/>
  <c r="B80" i="6"/>
  <c r="H79" i="6"/>
  <c r="G79" i="6"/>
  <c r="I79" i="6" s="1"/>
  <c r="E79" i="6"/>
  <c r="D79" i="6"/>
  <c r="F79" i="6" s="1"/>
  <c r="C79" i="6"/>
  <c r="B79" i="6"/>
  <c r="H78" i="6"/>
  <c r="G78" i="6"/>
  <c r="I78" i="6" s="1"/>
  <c r="E78" i="6"/>
  <c r="D78" i="6"/>
  <c r="F78" i="6" s="1"/>
  <c r="C78" i="6"/>
  <c r="B78" i="6"/>
  <c r="I77" i="6"/>
  <c r="H77" i="6"/>
  <c r="G77" i="6"/>
  <c r="E77" i="6"/>
  <c r="D77" i="6"/>
  <c r="C77" i="6"/>
  <c r="B77" i="6"/>
  <c r="H76" i="6"/>
  <c r="G76" i="6"/>
  <c r="I76" i="6" s="1"/>
  <c r="E76" i="6"/>
  <c r="D76" i="6"/>
  <c r="C76" i="6"/>
  <c r="B76" i="6"/>
  <c r="H75" i="6"/>
  <c r="G75" i="6"/>
  <c r="I75" i="6" s="1"/>
  <c r="F75" i="6"/>
  <c r="E75" i="6"/>
  <c r="D75" i="6"/>
  <c r="K75" i="6" s="1"/>
  <c r="C75" i="6"/>
  <c r="B75" i="6"/>
  <c r="H74" i="6"/>
  <c r="G74" i="6"/>
  <c r="E74" i="6"/>
  <c r="D74" i="6"/>
  <c r="C74" i="6"/>
  <c r="B74" i="6"/>
  <c r="H73" i="6"/>
  <c r="G73" i="6"/>
  <c r="E73" i="6"/>
  <c r="F73" i="6" s="1"/>
  <c r="D73" i="6"/>
  <c r="C73" i="6"/>
  <c r="B73" i="6"/>
  <c r="I72" i="6"/>
  <c r="H72" i="6"/>
  <c r="G72" i="6"/>
  <c r="E72" i="6"/>
  <c r="F72" i="6" s="1"/>
  <c r="D72" i="6"/>
  <c r="C72" i="6"/>
  <c r="B72" i="6"/>
  <c r="H71" i="6"/>
  <c r="G71" i="6"/>
  <c r="I71" i="6" s="1"/>
  <c r="E71" i="6"/>
  <c r="D71" i="6"/>
  <c r="C71" i="6"/>
  <c r="B71" i="6"/>
  <c r="H70" i="6"/>
  <c r="G70" i="6"/>
  <c r="E70" i="6"/>
  <c r="D70" i="6"/>
  <c r="F70" i="6" s="1"/>
  <c r="C70" i="6"/>
  <c r="B70" i="6"/>
  <c r="H69" i="6"/>
  <c r="I69" i="6" s="1"/>
  <c r="G69" i="6"/>
  <c r="E69" i="6"/>
  <c r="D69" i="6"/>
  <c r="C69" i="6"/>
  <c r="B69" i="6"/>
  <c r="H68" i="6"/>
  <c r="G68" i="6"/>
  <c r="I68" i="6" s="1"/>
  <c r="E68" i="6"/>
  <c r="D68" i="6"/>
  <c r="C68" i="6"/>
  <c r="B68" i="6"/>
  <c r="H67" i="6"/>
  <c r="G67" i="6"/>
  <c r="E67" i="6"/>
  <c r="F67" i="6" s="1"/>
  <c r="D67" i="6"/>
  <c r="C67" i="6"/>
  <c r="B67" i="6"/>
  <c r="H66" i="6"/>
  <c r="G66" i="6"/>
  <c r="E66" i="6"/>
  <c r="D66" i="6"/>
  <c r="C66" i="6"/>
  <c r="B66" i="6"/>
  <c r="H65" i="6"/>
  <c r="I65" i="6" s="1"/>
  <c r="G65" i="6"/>
  <c r="E65" i="6"/>
  <c r="D65" i="6"/>
  <c r="C65" i="6"/>
  <c r="B65" i="6"/>
  <c r="H64" i="6"/>
  <c r="G64" i="6"/>
  <c r="I64" i="6" s="1"/>
  <c r="F64" i="6"/>
  <c r="E64" i="6"/>
  <c r="D64" i="6"/>
  <c r="C64" i="6"/>
  <c r="B64" i="6"/>
  <c r="H63" i="6"/>
  <c r="G63" i="6"/>
  <c r="I63" i="6" s="1"/>
  <c r="E63" i="6"/>
  <c r="D63" i="6"/>
  <c r="F63" i="6" s="1"/>
  <c r="C63" i="6"/>
  <c r="B63" i="6"/>
  <c r="H62" i="6"/>
  <c r="G62" i="6"/>
  <c r="E62" i="6"/>
  <c r="D62" i="6"/>
  <c r="C62" i="6"/>
  <c r="B62" i="6"/>
  <c r="H61" i="6"/>
  <c r="G61" i="6"/>
  <c r="I61" i="6" s="1"/>
  <c r="E61" i="6"/>
  <c r="D61" i="6"/>
  <c r="C61" i="6"/>
  <c r="B61" i="6"/>
  <c r="H60" i="6"/>
  <c r="G60" i="6"/>
  <c r="I60" i="6" s="1"/>
  <c r="E60" i="6"/>
  <c r="D60" i="6"/>
  <c r="C60" i="6"/>
  <c r="B60" i="6"/>
  <c r="H59" i="6"/>
  <c r="G59" i="6"/>
  <c r="I59" i="6" s="1"/>
  <c r="F59" i="6"/>
  <c r="E59" i="6"/>
  <c r="D59" i="6"/>
  <c r="C59" i="6"/>
  <c r="B59" i="6"/>
  <c r="H58" i="6"/>
  <c r="G58" i="6"/>
  <c r="E58" i="6"/>
  <c r="D58" i="6"/>
  <c r="C58" i="6"/>
  <c r="B58" i="6"/>
  <c r="H57" i="6"/>
  <c r="G57" i="6"/>
  <c r="E57" i="6"/>
  <c r="F57" i="6" s="1"/>
  <c r="D57" i="6"/>
  <c r="C57" i="6"/>
  <c r="B57" i="6"/>
  <c r="H56" i="6"/>
  <c r="G56" i="6"/>
  <c r="E56" i="6"/>
  <c r="F56" i="6" s="1"/>
  <c r="D56" i="6"/>
  <c r="C56" i="6"/>
  <c r="B56" i="6"/>
  <c r="H55" i="6"/>
  <c r="G55" i="6"/>
  <c r="I55" i="6" s="1"/>
  <c r="E55" i="6"/>
  <c r="D55" i="6"/>
  <c r="C55" i="6"/>
  <c r="B55" i="6"/>
  <c r="H54" i="6"/>
  <c r="G54" i="6"/>
  <c r="E54" i="6"/>
  <c r="D54" i="6"/>
  <c r="F54" i="6" s="1"/>
  <c r="C54" i="6"/>
  <c r="B54" i="6"/>
  <c r="I53" i="6"/>
  <c r="H53" i="6"/>
  <c r="G53" i="6"/>
  <c r="E53" i="6"/>
  <c r="D53" i="6"/>
  <c r="C53" i="6"/>
  <c r="B53" i="6"/>
  <c r="H52" i="6"/>
  <c r="G52" i="6"/>
  <c r="I52" i="6" s="1"/>
  <c r="E52" i="6"/>
  <c r="F52" i="6" s="1"/>
  <c r="D52" i="6"/>
  <c r="C52" i="6"/>
  <c r="B52" i="6"/>
  <c r="H51" i="6"/>
  <c r="G51" i="6"/>
  <c r="I51" i="6" s="1"/>
  <c r="E51" i="6"/>
  <c r="D51" i="6"/>
  <c r="F51" i="6" s="1"/>
  <c r="C51" i="6"/>
  <c r="B51" i="6"/>
  <c r="H50" i="6"/>
  <c r="G50" i="6"/>
  <c r="I50" i="6" s="1"/>
  <c r="E50" i="6"/>
  <c r="D50" i="6"/>
  <c r="C50" i="6"/>
  <c r="B50" i="6"/>
  <c r="H49" i="6"/>
  <c r="G49" i="6"/>
  <c r="I49" i="6" s="1"/>
  <c r="E49" i="6"/>
  <c r="D49" i="6"/>
  <c r="F49" i="6" s="1"/>
  <c r="C49" i="6"/>
  <c r="B49" i="6"/>
  <c r="H48" i="6"/>
  <c r="G48" i="6"/>
  <c r="I48" i="6" s="1"/>
  <c r="E48" i="6"/>
  <c r="D48" i="6"/>
  <c r="F48" i="6" s="1"/>
  <c r="C48" i="6"/>
  <c r="B48" i="6"/>
  <c r="H47" i="6"/>
  <c r="G47" i="6"/>
  <c r="E47" i="6"/>
  <c r="D47" i="6"/>
  <c r="F47" i="6" s="1"/>
  <c r="C47" i="6"/>
  <c r="B47" i="6"/>
  <c r="H46" i="6"/>
  <c r="G46" i="6"/>
  <c r="E46" i="6"/>
  <c r="D46" i="6"/>
  <c r="F46" i="6" s="1"/>
  <c r="C46" i="6"/>
  <c r="B46" i="6"/>
  <c r="I45" i="6"/>
  <c r="H45" i="6"/>
  <c r="G45" i="6"/>
  <c r="E45" i="6"/>
  <c r="D45" i="6"/>
  <c r="K45" i="6" s="1"/>
  <c r="C45" i="6"/>
  <c r="B45" i="6"/>
  <c r="H44" i="6"/>
  <c r="G44" i="6"/>
  <c r="I44" i="6" s="1"/>
  <c r="F44" i="6"/>
  <c r="E44" i="6"/>
  <c r="D44" i="6"/>
  <c r="K44" i="6" s="1"/>
  <c r="C44" i="6"/>
  <c r="B44" i="6"/>
  <c r="H43" i="6"/>
  <c r="G43" i="6"/>
  <c r="E43" i="6"/>
  <c r="F43" i="6" s="1"/>
  <c r="D43" i="6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I40" i="6"/>
  <c r="H40" i="6"/>
  <c r="G40" i="6"/>
  <c r="F40" i="6"/>
  <c r="E40" i="6"/>
  <c r="D40" i="6"/>
  <c r="C40" i="6"/>
  <c r="B40" i="6"/>
  <c r="K39" i="6"/>
  <c r="H39" i="6"/>
  <c r="G39" i="6"/>
  <c r="I39" i="6" s="1"/>
  <c r="E39" i="6"/>
  <c r="D39" i="6"/>
  <c r="F39" i="6" s="1"/>
  <c r="C39" i="6"/>
  <c r="B39" i="6"/>
  <c r="H38" i="6"/>
  <c r="G38" i="6"/>
  <c r="E38" i="6"/>
  <c r="D38" i="6"/>
  <c r="F38" i="6" s="1"/>
  <c r="C38" i="6"/>
  <c r="B38" i="6"/>
  <c r="H37" i="6"/>
  <c r="G37" i="6"/>
  <c r="I37" i="6" s="1"/>
  <c r="E37" i="6"/>
  <c r="D37" i="6"/>
  <c r="C37" i="6"/>
  <c r="B37" i="6"/>
  <c r="H36" i="6"/>
  <c r="G36" i="6"/>
  <c r="E36" i="6"/>
  <c r="D36" i="6"/>
  <c r="C36" i="6"/>
  <c r="B36" i="6"/>
  <c r="H35" i="6"/>
  <c r="G35" i="6"/>
  <c r="I35" i="6" s="1"/>
  <c r="E35" i="6"/>
  <c r="F35" i="6" s="1"/>
  <c r="D35" i="6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I32" i="6" s="1"/>
  <c r="F32" i="6"/>
  <c r="E32" i="6"/>
  <c r="D32" i="6"/>
  <c r="C32" i="6"/>
  <c r="B32" i="6"/>
  <c r="H31" i="6"/>
  <c r="G31" i="6"/>
  <c r="E31" i="6"/>
  <c r="D31" i="6"/>
  <c r="F31" i="6" s="1"/>
  <c r="C31" i="6"/>
  <c r="B31" i="6"/>
  <c r="H30" i="6"/>
  <c r="G30" i="6"/>
  <c r="E30" i="6"/>
  <c r="D30" i="6"/>
  <c r="C30" i="6"/>
  <c r="B30" i="6"/>
  <c r="I29" i="6"/>
  <c r="H29" i="6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F27" i="6"/>
  <c r="E27" i="6"/>
  <c r="D27" i="6"/>
  <c r="K27" i="6" s="1"/>
  <c r="C27" i="6"/>
  <c r="B27" i="6"/>
  <c r="H26" i="6"/>
  <c r="G26" i="6"/>
  <c r="E26" i="6"/>
  <c r="D26" i="6"/>
  <c r="C26" i="6"/>
  <c r="B26" i="6"/>
  <c r="H25" i="6"/>
  <c r="G25" i="6"/>
  <c r="E25" i="6"/>
  <c r="F25" i="6" s="1"/>
  <c r="D25" i="6"/>
  <c r="C25" i="6"/>
  <c r="B25" i="6"/>
  <c r="I24" i="6"/>
  <c r="H24" i="6"/>
  <c r="G24" i="6"/>
  <c r="E24" i="6"/>
  <c r="F24" i="6" s="1"/>
  <c r="D24" i="6"/>
  <c r="C24" i="6"/>
  <c r="B24" i="6"/>
  <c r="H23" i="6"/>
  <c r="G23" i="6"/>
  <c r="I23" i="6" s="1"/>
  <c r="E23" i="6"/>
  <c r="D23" i="6"/>
  <c r="C23" i="6"/>
  <c r="B23" i="6"/>
  <c r="H22" i="6"/>
  <c r="G22" i="6"/>
  <c r="E22" i="6"/>
  <c r="D22" i="6"/>
  <c r="F22" i="6" s="1"/>
  <c r="C22" i="6"/>
  <c r="B22" i="6"/>
  <c r="H21" i="6"/>
  <c r="G21" i="6"/>
  <c r="I21" i="6" s="1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I19" i="6" s="1"/>
  <c r="E19" i="6"/>
  <c r="F19" i="6" s="1"/>
  <c r="D19" i="6"/>
  <c r="C19" i="6"/>
  <c r="B19" i="6"/>
  <c r="H18" i="6"/>
  <c r="G18" i="6"/>
  <c r="I18" i="6" s="1"/>
  <c r="E18" i="6"/>
  <c r="D18" i="6"/>
  <c r="C18" i="6"/>
  <c r="B18" i="6"/>
  <c r="H17" i="6"/>
  <c r="G17" i="6"/>
  <c r="E17" i="6"/>
  <c r="D17" i="6"/>
  <c r="C17" i="6"/>
  <c r="B17" i="6"/>
  <c r="H16" i="6"/>
  <c r="G16" i="6"/>
  <c r="I16" i="6" s="1"/>
  <c r="F16" i="6"/>
  <c r="E16" i="6"/>
  <c r="D16" i="6"/>
  <c r="C16" i="6"/>
  <c r="B16" i="6"/>
  <c r="K15" i="6"/>
  <c r="H15" i="6"/>
  <c r="G15" i="6"/>
  <c r="I15" i="6" s="1"/>
  <c r="E15" i="6"/>
  <c r="D15" i="6"/>
  <c r="F15" i="6" s="1"/>
  <c r="C15" i="6"/>
  <c r="B15" i="6"/>
  <c r="H14" i="6"/>
  <c r="G14" i="6"/>
  <c r="E14" i="6"/>
  <c r="D14" i="6"/>
  <c r="F14" i="6" s="1"/>
  <c r="C14" i="6"/>
  <c r="B14" i="6"/>
  <c r="I13" i="6"/>
  <c r="H13" i="6"/>
  <c r="G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I11" i="6" s="1"/>
  <c r="E11" i="6"/>
  <c r="D11" i="6"/>
  <c r="F11" i="6" s="1"/>
  <c r="C11" i="6"/>
  <c r="B11" i="6"/>
  <c r="H109" i="8"/>
  <c r="G109" i="8"/>
  <c r="I109" i="8" s="1"/>
  <c r="F109" i="8"/>
  <c r="E109" i="8"/>
  <c r="D109" i="8"/>
  <c r="K109" i="8" s="1"/>
  <c r="C109" i="8"/>
  <c r="B109" i="8"/>
  <c r="H108" i="8"/>
  <c r="G108" i="8"/>
  <c r="E108" i="8"/>
  <c r="D108" i="8"/>
  <c r="K108" i="8" s="1"/>
  <c r="C108" i="8"/>
  <c r="B108" i="8"/>
  <c r="H107" i="8"/>
  <c r="G107" i="8"/>
  <c r="E107" i="8"/>
  <c r="D107" i="8"/>
  <c r="C107" i="8"/>
  <c r="B107" i="8"/>
  <c r="H106" i="8"/>
  <c r="G106" i="8"/>
  <c r="I106" i="8" s="1"/>
  <c r="E106" i="8"/>
  <c r="D106" i="8"/>
  <c r="C106" i="8"/>
  <c r="B106" i="8"/>
  <c r="K105" i="8"/>
  <c r="H105" i="8"/>
  <c r="G105" i="8"/>
  <c r="I105" i="8" s="1"/>
  <c r="E105" i="8"/>
  <c r="D105" i="8"/>
  <c r="F105" i="8" s="1"/>
  <c r="C105" i="8"/>
  <c r="B105" i="8"/>
  <c r="H104" i="8"/>
  <c r="G104" i="8"/>
  <c r="I104" i="8" s="1"/>
  <c r="E104" i="8"/>
  <c r="D104" i="8"/>
  <c r="F104" i="8" s="1"/>
  <c r="C104" i="8"/>
  <c r="B104" i="8"/>
  <c r="H103" i="8"/>
  <c r="I103" i="8" s="1"/>
  <c r="G103" i="8"/>
  <c r="E103" i="8"/>
  <c r="D103" i="8"/>
  <c r="C103" i="8"/>
  <c r="B103" i="8"/>
  <c r="H102" i="8"/>
  <c r="G102" i="8"/>
  <c r="E102" i="8"/>
  <c r="D102" i="8"/>
  <c r="C102" i="8"/>
  <c r="B102" i="8"/>
  <c r="H101" i="8"/>
  <c r="G101" i="8"/>
  <c r="I101" i="8" s="1"/>
  <c r="E101" i="8"/>
  <c r="F101" i="8" s="1"/>
  <c r="D101" i="8"/>
  <c r="C101" i="8"/>
  <c r="B101" i="8"/>
  <c r="H100" i="8"/>
  <c r="G100" i="8"/>
  <c r="E100" i="8"/>
  <c r="D100" i="8"/>
  <c r="C100" i="8"/>
  <c r="B100" i="8"/>
  <c r="H99" i="8"/>
  <c r="G99" i="8"/>
  <c r="E99" i="8"/>
  <c r="D99" i="8"/>
  <c r="K99" i="8" s="1"/>
  <c r="C99" i="8"/>
  <c r="B99" i="8"/>
  <c r="H98" i="8"/>
  <c r="G98" i="8"/>
  <c r="E98" i="8"/>
  <c r="F98" i="8" s="1"/>
  <c r="D98" i="8"/>
  <c r="C98" i="8"/>
  <c r="B98" i="8"/>
  <c r="H97" i="8"/>
  <c r="G97" i="8"/>
  <c r="I97" i="8" s="1"/>
  <c r="F97" i="8"/>
  <c r="E97" i="8"/>
  <c r="D97" i="8"/>
  <c r="K97" i="8" s="1"/>
  <c r="C97" i="8"/>
  <c r="B97" i="8"/>
  <c r="H96" i="8"/>
  <c r="G96" i="8"/>
  <c r="I96" i="8" s="1"/>
  <c r="E96" i="8"/>
  <c r="D96" i="8"/>
  <c r="K96" i="8" s="1"/>
  <c r="C96" i="8"/>
  <c r="B96" i="8"/>
  <c r="H95" i="8"/>
  <c r="G95" i="8"/>
  <c r="I95" i="8" s="1"/>
  <c r="E95" i="8"/>
  <c r="D95" i="8"/>
  <c r="F95" i="8" s="1"/>
  <c r="C95" i="8"/>
  <c r="B95" i="8"/>
  <c r="H94" i="8"/>
  <c r="G94" i="8"/>
  <c r="E94" i="8"/>
  <c r="D94" i="8"/>
  <c r="C94" i="8"/>
  <c r="B94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E91" i="8"/>
  <c r="D91" i="8"/>
  <c r="C91" i="8"/>
  <c r="B91" i="8"/>
  <c r="H90" i="8"/>
  <c r="G90" i="8"/>
  <c r="E90" i="8"/>
  <c r="F90" i="8" s="1"/>
  <c r="D90" i="8"/>
  <c r="C90" i="8"/>
  <c r="B90" i="8"/>
  <c r="H89" i="8"/>
  <c r="G89" i="8"/>
  <c r="E89" i="8"/>
  <c r="D89" i="8"/>
  <c r="C89" i="8"/>
  <c r="B89" i="8"/>
  <c r="H88" i="8"/>
  <c r="G88" i="8"/>
  <c r="I88" i="8" s="1"/>
  <c r="E88" i="8"/>
  <c r="F88" i="8" s="1"/>
  <c r="D88" i="8"/>
  <c r="C88" i="8"/>
  <c r="B88" i="8"/>
  <c r="H87" i="8"/>
  <c r="G87" i="8"/>
  <c r="E87" i="8"/>
  <c r="D87" i="8"/>
  <c r="F87" i="8" s="1"/>
  <c r="C87" i="8"/>
  <c r="B87" i="8"/>
  <c r="K86" i="8"/>
  <c r="H86" i="8"/>
  <c r="G86" i="8"/>
  <c r="I86" i="8" s="1"/>
  <c r="F86" i="8"/>
  <c r="E86" i="8"/>
  <c r="D86" i="8"/>
  <c r="C86" i="8"/>
  <c r="B86" i="8"/>
  <c r="H85" i="8"/>
  <c r="G85" i="8"/>
  <c r="E85" i="8"/>
  <c r="F85" i="8" s="1"/>
  <c r="D85" i="8"/>
  <c r="C85" i="8"/>
  <c r="B85" i="8"/>
  <c r="H84" i="8"/>
  <c r="G84" i="8"/>
  <c r="E84" i="8"/>
  <c r="D84" i="8"/>
  <c r="K84" i="8" s="1"/>
  <c r="C84" i="8"/>
  <c r="B84" i="8"/>
  <c r="H83" i="8"/>
  <c r="G83" i="8"/>
  <c r="I83" i="8" s="1"/>
  <c r="E83" i="8"/>
  <c r="D83" i="8"/>
  <c r="K83" i="8" s="1"/>
  <c r="C83" i="8"/>
  <c r="B83" i="8"/>
  <c r="H82" i="8"/>
  <c r="G82" i="8"/>
  <c r="I82" i="8" s="1"/>
  <c r="E82" i="8"/>
  <c r="D82" i="8"/>
  <c r="C82" i="8"/>
  <c r="B82" i="8"/>
  <c r="H81" i="8"/>
  <c r="G81" i="8"/>
  <c r="E81" i="8"/>
  <c r="F81" i="8" s="1"/>
  <c r="D81" i="8"/>
  <c r="C81" i="8"/>
  <c r="B81" i="8"/>
  <c r="H80" i="8"/>
  <c r="G80" i="8"/>
  <c r="E80" i="8"/>
  <c r="D80" i="8"/>
  <c r="F80" i="8" s="1"/>
  <c r="C80" i="8"/>
  <c r="B80" i="8"/>
  <c r="H79" i="8"/>
  <c r="G79" i="8"/>
  <c r="I79" i="8" s="1"/>
  <c r="E79" i="8"/>
  <c r="D79" i="8"/>
  <c r="F79" i="8" s="1"/>
  <c r="C79" i="8"/>
  <c r="B79" i="8"/>
  <c r="H78" i="8"/>
  <c r="G78" i="8"/>
  <c r="I78" i="8" s="1"/>
  <c r="E78" i="8"/>
  <c r="D78" i="8"/>
  <c r="F78" i="8" s="1"/>
  <c r="C78" i="8"/>
  <c r="B78" i="8"/>
  <c r="I77" i="8"/>
  <c r="H77" i="8"/>
  <c r="G77" i="8"/>
  <c r="E77" i="8"/>
  <c r="D77" i="8"/>
  <c r="F77" i="8" s="1"/>
  <c r="C77" i="8"/>
  <c r="B77" i="8"/>
  <c r="H76" i="8"/>
  <c r="G76" i="8"/>
  <c r="I76" i="8" s="1"/>
  <c r="E76" i="8"/>
  <c r="D76" i="8"/>
  <c r="C76" i="8"/>
  <c r="B76" i="8"/>
  <c r="H75" i="8"/>
  <c r="G75" i="8"/>
  <c r="E75" i="8"/>
  <c r="D75" i="8"/>
  <c r="C75" i="8"/>
  <c r="B75" i="8"/>
  <c r="H74" i="8"/>
  <c r="G74" i="8"/>
  <c r="I74" i="8" s="1"/>
  <c r="E74" i="8"/>
  <c r="F74" i="8" s="1"/>
  <c r="D74" i="8"/>
  <c r="C74" i="8"/>
  <c r="B74" i="8"/>
  <c r="H73" i="8"/>
  <c r="G73" i="8"/>
  <c r="I73" i="8" s="1"/>
  <c r="E73" i="8"/>
  <c r="D73" i="8"/>
  <c r="C73" i="8"/>
  <c r="B73" i="8"/>
  <c r="H72" i="8"/>
  <c r="G72" i="8"/>
  <c r="I72" i="8" s="1"/>
  <c r="E72" i="8"/>
  <c r="F72" i="8" s="1"/>
  <c r="D72" i="8"/>
  <c r="C72" i="8"/>
  <c r="B72" i="8"/>
  <c r="H71" i="8"/>
  <c r="G71" i="8"/>
  <c r="I71" i="8" s="1"/>
  <c r="E71" i="8"/>
  <c r="D71" i="8"/>
  <c r="F71" i="8" s="1"/>
  <c r="C71" i="8"/>
  <c r="B71" i="8"/>
  <c r="H70" i="8"/>
  <c r="G70" i="8"/>
  <c r="E70" i="8"/>
  <c r="F70" i="8" s="1"/>
  <c r="D70" i="8"/>
  <c r="C70" i="8"/>
  <c r="B70" i="8"/>
  <c r="H69" i="8"/>
  <c r="G69" i="8"/>
  <c r="I69" i="8" s="1"/>
  <c r="E69" i="8"/>
  <c r="F69" i="8" s="1"/>
  <c r="D69" i="8"/>
  <c r="C69" i="8"/>
  <c r="B69" i="8"/>
  <c r="H68" i="8"/>
  <c r="G68" i="8"/>
  <c r="I68" i="8" s="1"/>
  <c r="E68" i="8"/>
  <c r="D68" i="8"/>
  <c r="C68" i="8"/>
  <c r="B68" i="8"/>
  <c r="H67" i="8"/>
  <c r="G67" i="8"/>
  <c r="E67" i="8"/>
  <c r="D67" i="8"/>
  <c r="C67" i="8"/>
  <c r="B67" i="8"/>
  <c r="H66" i="8"/>
  <c r="G66" i="8"/>
  <c r="I66" i="8" s="1"/>
  <c r="F66" i="8"/>
  <c r="E66" i="8"/>
  <c r="D66" i="8"/>
  <c r="K66" i="8" s="1"/>
  <c r="C66" i="8"/>
  <c r="B66" i="8"/>
  <c r="H65" i="8"/>
  <c r="G65" i="8"/>
  <c r="E65" i="8"/>
  <c r="D65" i="8"/>
  <c r="C65" i="8"/>
  <c r="B65" i="8"/>
  <c r="H64" i="8"/>
  <c r="G64" i="8"/>
  <c r="I64" i="8" s="1"/>
  <c r="E64" i="8"/>
  <c r="D64" i="8"/>
  <c r="C64" i="8"/>
  <c r="B64" i="8"/>
  <c r="H63" i="8"/>
  <c r="G63" i="8"/>
  <c r="E63" i="8"/>
  <c r="D63" i="8"/>
  <c r="C63" i="8"/>
  <c r="B63" i="8"/>
  <c r="H62" i="8"/>
  <c r="G62" i="8"/>
  <c r="E62" i="8"/>
  <c r="F62" i="8" s="1"/>
  <c r="D62" i="8"/>
  <c r="C62" i="8"/>
  <c r="B62" i="8"/>
  <c r="H61" i="8"/>
  <c r="G61" i="8"/>
  <c r="F61" i="8"/>
  <c r="E61" i="8"/>
  <c r="D61" i="8"/>
  <c r="C61" i="8"/>
  <c r="B61" i="8"/>
  <c r="H60" i="8"/>
  <c r="G60" i="8"/>
  <c r="I60" i="8" s="1"/>
  <c r="E60" i="8"/>
  <c r="D60" i="8"/>
  <c r="C60" i="8"/>
  <c r="B60" i="8"/>
  <c r="H59" i="8"/>
  <c r="I59" i="8" s="1"/>
  <c r="G59" i="8"/>
  <c r="E59" i="8"/>
  <c r="D59" i="8"/>
  <c r="C59" i="8"/>
  <c r="B59" i="8"/>
  <c r="H58" i="8"/>
  <c r="G58" i="8"/>
  <c r="I58" i="8" s="1"/>
  <c r="E58" i="8"/>
  <c r="F58" i="8" s="1"/>
  <c r="D58" i="8"/>
  <c r="C58" i="8"/>
  <c r="B58" i="8"/>
  <c r="H57" i="8"/>
  <c r="G57" i="8"/>
  <c r="I57" i="8" s="1"/>
  <c r="E57" i="8"/>
  <c r="D57" i="8"/>
  <c r="C57" i="8"/>
  <c r="B57" i="8"/>
  <c r="H56" i="8"/>
  <c r="G56" i="8"/>
  <c r="I56" i="8" s="1"/>
  <c r="E56" i="8"/>
  <c r="F56" i="8" s="1"/>
  <c r="D56" i="8"/>
  <c r="C56" i="8"/>
  <c r="B56" i="8"/>
  <c r="H55" i="8"/>
  <c r="G55" i="8"/>
  <c r="I55" i="8" s="1"/>
  <c r="E55" i="8"/>
  <c r="D55" i="8"/>
  <c r="F55" i="8" s="1"/>
  <c r="C55" i="8"/>
  <c r="B55" i="8"/>
  <c r="H54" i="8"/>
  <c r="I54" i="8" s="1"/>
  <c r="G54" i="8"/>
  <c r="F54" i="8"/>
  <c r="E54" i="8"/>
  <c r="D54" i="8"/>
  <c r="C54" i="8"/>
  <c r="B54" i="8"/>
  <c r="H53" i="8"/>
  <c r="G53" i="8"/>
  <c r="I53" i="8" s="1"/>
  <c r="F53" i="8"/>
  <c r="E53" i="8"/>
  <c r="D53" i="8"/>
  <c r="C53" i="8"/>
  <c r="B53" i="8"/>
  <c r="H52" i="8"/>
  <c r="G52" i="8"/>
  <c r="I52" i="8" s="1"/>
  <c r="E52" i="8"/>
  <c r="D52" i="8"/>
  <c r="C52" i="8"/>
  <c r="B52" i="8"/>
  <c r="H51" i="8"/>
  <c r="G51" i="8"/>
  <c r="E51" i="8"/>
  <c r="D51" i="8"/>
  <c r="C51" i="8"/>
  <c r="B51" i="8"/>
  <c r="H50" i="8"/>
  <c r="G50" i="8"/>
  <c r="I50" i="8" s="1"/>
  <c r="F50" i="8"/>
  <c r="E50" i="8"/>
  <c r="D50" i="8"/>
  <c r="K50" i="8" s="1"/>
  <c r="C50" i="8"/>
  <c r="B50" i="8"/>
  <c r="H49" i="8"/>
  <c r="G49" i="8"/>
  <c r="I49" i="8" s="1"/>
  <c r="F49" i="8"/>
  <c r="E49" i="8"/>
  <c r="D49" i="8"/>
  <c r="K49" i="8" s="1"/>
  <c r="C49" i="8"/>
  <c r="B49" i="8"/>
  <c r="H48" i="8"/>
  <c r="G48" i="8"/>
  <c r="I48" i="8" s="1"/>
  <c r="E48" i="8"/>
  <c r="D48" i="8"/>
  <c r="K48" i="8" s="1"/>
  <c r="C48" i="8"/>
  <c r="B48" i="8"/>
  <c r="H47" i="8"/>
  <c r="I47" i="8" s="1"/>
  <c r="G47" i="8"/>
  <c r="E47" i="8"/>
  <c r="D47" i="8"/>
  <c r="F47" i="8" s="1"/>
  <c r="C47" i="8"/>
  <c r="B47" i="8"/>
  <c r="H46" i="8"/>
  <c r="G46" i="8"/>
  <c r="E46" i="8"/>
  <c r="D46" i="8"/>
  <c r="C46" i="8"/>
  <c r="B46" i="8"/>
  <c r="K45" i="8"/>
  <c r="H45" i="8"/>
  <c r="G45" i="8"/>
  <c r="I45" i="8" s="1"/>
  <c r="F45" i="8"/>
  <c r="E45" i="8"/>
  <c r="D45" i="8"/>
  <c r="C45" i="8"/>
  <c r="B45" i="8"/>
  <c r="H44" i="8"/>
  <c r="G44" i="8"/>
  <c r="E44" i="8"/>
  <c r="D44" i="8"/>
  <c r="K44" i="8" s="1"/>
  <c r="C44" i="8"/>
  <c r="B44" i="8"/>
  <c r="H43" i="8"/>
  <c r="G43" i="8"/>
  <c r="E43" i="8"/>
  <c r="D43" i="8"/>
  <c r="C43" i="8"/>
  <c r="B43" i="8"/>
  <c r="H42" i="8"/>
  <c r="I42" i="8" s="1"/>
  <c r="G42" i="8"/>
  <c r="F42" i="8"/>
  <c r="E42" i="8"/>
  <c r="D42" i="8"/>
  <c r="C42" i="8"/>
  <c r="B42" i="8"/>
  <c r="H41" i="8"/>
  <c r="G41" i="8"/>
  <c r="I41" i="8" s="1"/>
  <c r="E41" i="8"/>
  <c r="D41" i="8"/>
  <c r="C41" i="8"/>
  <c r="B41" i="8"/>
  <c r="H40" i="8"/>
  <c r="G40" i="8"/>
  <c r="E40" i="8"/>
  <c r="D40" i="8"/>
  <c r="F40" i="8" s="1"/>
  <c r="C40" i="8"/>
  <c r="B40" i="8"/>
  <c r="H39" i="8"/>
  <c r="G39" i="8"/>
  <c r="I39" i="8" s="1"/>
  <c r="E39" i="8"/>
  <c r="D39" i="8"/>
  <c r="F39" i="8" s="1"/>
  <c r="C39" i="8"/>
  <c r="B39" i="8"/>
  <c r="H38" i="8"/>
  <c r="G38" i="8"/>
  <c r="E38" i="8"/>
  <c r="F38" i="8" s="1"/>
  <c r="D38" i="8"/>
  <c r="C38" i="8"/>
  <c r="B38" i="8"/>
  <c r="I37" i="8"/>
  <c r="H37" i="8"/>
  <c r="G37" i="8"/>
  <c r="F37" i="8"/>
  <c r="K37" i="8" s="1"/>
  <c r="E37" i="8"/>
  <c r="D37" i="8"/>
  <c r="C37" i="8"/>
  <c r="B37" i="8"/>
  <c r="H36" i="8"/>
  <c r="G36" i="8"/>
  <c r="I36" i="8" s="1"/>
  <c r="E36" i="8"/>
  <c r="D36" i="8"/>
  <c r="C36" i="8"/>
  <c r="B36" i="8"/>
  <c r="H35" i="8"/>
  <c r="G35" i="8"/>
  <c r="E35" i="8"/>
  <c r="D35" i="8"/>
  <c r="C35" i="8"/>
  <c r="B35" i="8"/>
  <c r="I34" i="8"/>
  <c r="H34" i="8"/>
  <c r="G34" i="8"/>
  <c r="E34" i="8"/>
  <c r="F34" i="8" s="1"/>
  <c r="D34" i="8"/>
  <c r="C34" i="8"/>
  <c r="B34" i="8"/>
  <c r="H33" i="8"/>
  <c r="G33" i="8"/>
  <c r="I33" i="8" s="1"/>
  <c r="E33" i="8"/>
  <c r="D33" i="8"/>
  <c r="C33" i="8"/>
  <c r="B33" i="8"/>
  <c r="H32" i="8"/>
  <c r="G32" i="8"/>
  <c r="I32" i="8" s="1"/>
  <c r="F32" i="8"/>
  <c r="E32" i="8"/>
  <c r="D32" i="8"/>
  <c r="K32" i="8" s="1"/>
  <c r="C32" i="8"/>
  <c r="B32" i="8"/>
  <c r="H31" i="8"/>
  <c r="I31" i="8" s="1"/>
  <c r="G31" i="8"/>
  <c r="E31" i="8"/>
  <c r="D31" i="8"/>
  <c r="F31" i="8" s="1"/>
  <c r="C31" i="8"/>
  <c r="B31" i="8"/>
  <c r="H30" i="8"/>
  <c r="G30" i="8"/>
  <c r="E30" i="8"/>
  <c r="D30" i="8"/>
  <c r="C30" i="8"/>
  <c r="B30" i="8"/>
  <c r="H29" i="8"/>
  <c r="G29" i="8"/>
  <c r="I29" i="8" s="1"/>
  <c r="E29" i="8"/>
  <c r="F29" i="8" s="1"/>
  <c r="D29" i="8"/>
  <c r="C29" i="8"/>
  <c r="B29" i="8"/>
  <c r="H28" i="8"/>
  <c r="G28" i="8"/>
  <c r="I28" i="8" s="1"/>
  <c r="E28" i="8"/>
  <c r="D28" i="8"/>
  <c r="K28" i="8" s="1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F26" i="8"/>
  <c r="E26" i="8"/>
  <c r="D26" i="8"/>
  <c r="K26" i="8" s="1"/>
  <c r="C26" i="8"/>
  <c r="B26" i="8"/>
  <c r="H25" i="8"/>
  <c r="G25" i="8"/>
  <c r="E25" i="8"/>
  <c r="D25" i="8"/>
  <c r="C25" i="8"/>
  <c r="B25" i="8"/>
  <c r="H24" i="8"/>
  <c r="G24" i="8"/>
  <c r="E24" i="8"/>
  <c r="F24" i="8" s="1"/>
  <c r="D24" i="8"/>
  <c r="C24" i="8"/>
  <c r="B24" i="8"/>
  <c r="H23" i="8"/>
  <c r="G23" i="8"/>
  <c r="E23" i="8"/>
  <c r="D23" i="8"/>
  <c r="F23" i="8" s="1"/>
  <c r="C23" i="8"/>
  <c r="B23" i="8"/>
  <c r="H22" i="8"/>
  <c r="G22" i="8"/>
  <c r="E22" i="8"/>
  <c r="D22" i="8"/>
  <c r="C22" i="8"/>
  <c r="B22" i="8"/>
  <c r="H21" i="8"/>
  <c r="G21" i="8"/>
  <c r="E21" i="8"/>
  <c r="D21" i="8"/>
  <c r="F21" i="8" s="1"/>
  <c r="C21" i="8"/>
  <c r="B21" i="8"/>
  <c r="H20" i="8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I18" i="8" s="1"/>
  <c r="E18" i="8"/>
  <c r="D18" i="8"/>
  <c r="C18" i="8"/>
  <c r="B18" i="8"/>
  <c r="H17" i="8"/>
  <c r="G17" i="8"/>
  <c r="E17" i="8"/>
  <c r="D17" i="8"/>
  <c r="C17" i="8"/>
  <c r="B17" i="8"/>
  <c r="H16" i="8"/>
  <c r="G16" i="8"/>
  <c r="E16" i="8"/>
  <c r="F16" i="8" s="1"/>
  <c r="D16" i="8"/>
  <c r="C16" i="8"/>
  <c r="B16" i="8"/>
  <c r="H15" i="8"/>
  <c r="G15" i="8"/>
  <c r="I15" i="8" s="1"/>
  <c r="E15" i="8"/>
  <c r="D15" i="8"/>
  <c r="F15" i="8" s="1"/>
  <c r="C15" i="8"/>
  <c r="B15" i="8"/>
  <c r="H14" i="8"/>
  <c r="G14" i="8"/>
  <c r="E14" i="8"/>
  <c r="F14" i="8" s="1"/>
  <c r="D14" i="8"/>
  <c r="C14" i="8"/>
  <c r="B14" i="8"/>
  <c r="H13" i="8"/>
  <c r="G13" i="8"/>
  <c r="E13" i="8"/>
  <c r="F13" i="8" s="1"/>
  <c r="D13" i="8"/>
  <c r="C13" i="8"/>
  <c r="B13" i="8"/>
  <c r="H12" i="8"/>
  <c r="G12" i="8"/>
  <c r="E12" i="8"/>
  <c r="D12" i="8"/>
  <c r="C12" i="8"/>
  <c r="B12" i="8"/>
  <c r="H11" i="8"/>
  <c r="G11" i="8"/>
  <c r="E11" i="8"/>
  <c r="D11" i="8"/>
  <c r="C11" i="8"/>
  <c r="B11" i="8"/>
  <c r="H109" i="10"/>
  <c r="G109" i="10"/>
  <c r="I109" i="10" s="1"/>
  <c r="E109" i="10"/>
  <c r="D109" i="10"/>
  <c r="K109" i="10" s="1"/>
  <c r="C109" i="10"/>
  <c r="B109" i="10"/>
  <c r="H108" i="10"/>
  <c r="G108" i="10"/>
  <c r="E108" i="10"/>
  <c r="D108" i="10"/>
  <c r="C108" i="10"/>
  <c r="B108" i="10"/>
  <c r="H107" i="10"/>
  <c r="G107" i="10"/>
  <c r="E107" i="10"/>
  <c r="F107" i="10" s="1"/>
  <c r="D107" i="10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F105" i="10" s="1"/>
  <c r="C105" i="10"/>
  <c r="B105" i="10"/>
  <c r="I104" i="10"/>
  <c r="H104" i="10"/>
  <c r="G104" i="10"/>
  <c r="E104" i="10"/>
  <c r="D104" i="10"/>
  <c r="F104" i="10" s="1"/>
  <c r="C104" i="10"/>
  <c r="B104" i="10"/>
  <c r="H103" i="10"/>
  <c r="G103" i="10"/>
  <c r="I103" i="10" s="1"/>
  <c r="K103" i="10" s="1"/>
  <c r="E103" i="10"/>
  <c r="D103" i="10"/>
  <c r="F103" i="10" s="1"/>
  <c r="C103" i="10"/>
  <c r="B103" i="10"/>
  <c r="H102" i="10"/>
  <c r="I102" i="10" s="1"/>
  <c r="G102" i="10"/>
  <c r="E102" i="10"/>
  <c r="D102" i="10"/>
  <c r="C102" i="10"/>
  <c r="B102" i="10"/>
  <c r="H101" i="10"/>
  <c r="G101" i="10"/>
  <c r="I101" i="10" s="1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E98" i="10"/>
  <c r="D98" i="10"/>
  <c r="C98" i="10"/>
  <c r="B98" i="10"/>
  <c r="I97" i="10"/>
  <c r="H97" i="10"/>
  <c r="G97" i="10"/>
  <c r="E97" i="10"/>
  <c r="D97" i="10"/>
  <c r="F97" i="10" s="1"/>
  <c r="C97" i="10"/>
  <c r="B97" i="10"/>
  <c r="H96" i="10"/>
  <c r="G96" i="10"/>
  <c r="I96" i="10" s="1"/>
  <c r="E96" i="10"/>
  <c r="D96" i="10"/>
  <c r="F96" i="10" s="1"/>
  <c r="C96" i="10"/>
  <c r="B96" i="10"/>
  <c r="H95" i="10"/>
  <c r="G95" i="10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E91" i="10"/>
  <c r="D91" i="10"/>
  <c r="F91" i="10" s="1"/>
  <c r="C91" i="10"/>
  <c r="B91" i="10"/>
  <c r="H90" i="10"/>
  <c r="G90" i="10"/>
  <c r="E90" i="10"/>
  <c r="D90" i="10"/>
  <c r="C90" i="10"/>
  <c r="B90" i="10"/>
  <c r="H89" i="10"/>
  <c r="G89" i="10"/>
  <c r="E89" i="10"/>
  <c r="F89" i="10" s="1"/>
  <c r="D89" i="10"/>
  <c r="C89" i="10"/>
  <c r="B89" i="10"/>
  <c r="H88" i="10"/>
  <c r="G88" i="10"/>
  <c r="I88" i="10" s="1"/>
  <c r="E88" i="10"/>
  <c r="D88" i="10"/>
  <c r="F88" i="10" s="1"/>
  <c r="C88" i="10"/>
  <c r="B88" i="10"/>
  <c r="H87" i="10"/>
  <c r="G87" i="10"/>
  <c r="E87" i="10"/>
  <c r="D87" i="10"/>
  <c r="F87" i="10" s="1"/>
  <c r="C87" i="10"/>
  <c r="B87" i="10"/>
  <c r="H86" i="10"/>
  <c r="G86" i="10"/>
  <c r="I86" i="10" s="1"/>
  <c r="E86" i="10"/>
  <c r="D86" i="10"/>
  <c r="F86" i="10" s="1"/>
  <c r="C86" i="10"/>
  <c r="B86" i="10"/>
  <c r="H85" i="10"/>
  <c r="G85" i="10"/>
  <c r="E85" i="10"/>
  <c r="D85" i="10"/>
  <c r="C85" i="10"/>
  <c r="B85" i="10"/>
  <c r="K84" i="10"/>
  <c r="H84" i="10"/>
  <c r="G84" i="10"/>
  <c r="I84" i="10" s="1"/>
  <c r="E84" i="10"/>
  <c r="D84" i="10"/>
  <c r="F84" i="10" s="1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I82" i="10" s="1"/>
  <c r="E82" i="10"/>
  <c r="D82" i="10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F80" i="10" s="1"/>
  <c r="C80" i="10"/>
  <c r="B80" i="10"/>
  <c r="H79" i="10"/>
  <c r="G79" i="10"/>
  <c r="I79" i="10" s="1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I77" i="10" s="1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I75" i="10" s="1"/>
  <c r="E75" i="10"/>
  <c r="D75" i="10"/>
  <c r="F75" i="10" s="1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K72" i="10"/>
  <c r="H72" i="10"/>
  <c r="G72" i="10"/>
  <c r="F72" i="10"/>
  <c r="E72" i="10"/>
  <c r="D72" i="10"/>
  <c r="C72" i="10"/>
  <c r="B72" i="10"/>
  <c r="H71" i="10"/>
  <c r="G71" i="10"/>
  <c r="I71" i="10" s="1"/>
  <c r="E71" i="10"/>
  <c r="D71" i="10"/>
  <c r="F71" i="10" s="1"/>
  <c r="C71" i="10"/>
  <c r="B71" i="10"/>
  <c r="H70" i="10"/>
  <c r="G70" i="10"/>
  <c r="E70" i="10"/>
  <c r="D70" i="10"/>
  <c r="C70" i="10"/>
  <c r="B70" i="10"/>
  <c r="H69" i="10"/>
  <c r="G69" i="10"/>
  <c r="I69" i="10" s="1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I67" i="10" s="1"/>
  <c r="E67" i="10"/>
  <c r="F67" i="10" s="1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E65" i="10"/>
  <c r="F65" i="10" s="1"/>
  <c r="D65" i="10"/>
  <c r="C65" i="10"/>
  <c r="B65" i="10"/>
  <c r="H64" i="10"/>
  <c r="I64" i="10" s="1"/>
  <c r="G64" i="10"/>
  <c r="F64" i="10"/>
  <c r="E64" i="10"/>
  <c r="D64" i="10"/>
  <c r="C64" i="10"/>
  <c r="B64" i="10"/>
  <c r="H63" i="10"/>
  <c r="G63" i="10"/>
  <c r="I63" i="10" s="1"/>
  <c r="E63" i="10"/>
  <c r="D63" i="10"/>
  <c r="F63" i="10" s="1"/>
  <c r="C63" i="10"/>
  <c r="B63" i="10"/>
  <c r="H62" i="10"/>
  <c r="G62" i="10"/>
  <c r="E62" i="10"/>
  <c r="D62" i="10"/>
  <c r="C62" i="10"/>
  <c r="B62" i="10"/>
  <c r="H61" i="10"/>
  <c r="I61" i="10" s="1"/>
  <c r="G61" i="10"/>
  <c r="E61" i="10"/>
  <c r="D61" i="10"/>
  <c r="C61" i="10"/>
  <c r="B61" i="10"/>
  <c r="H60" i="10"/>
  <c r="G60" i="10"/>
  <c r="E60" i="10"/>
  <c r="D60" i="10"/>
  <c r="C60" i="10"/>
  <c r="B60" i="10"/>
  <c r="H59" i="10"/>
  <c r="G59" i="10"/>
  <c r="F59" i="10"/>
  <c r="E59" i="10"/>
  <c r="D59" i="10"/>
  <c r="C59" i="10"/>
  <c r="B59" i="10"/>
  <c r="H58" i="10"/>
  <c r="G58" i="10"/>
  <c r="I58" i="10" s="1"/>
  <c r="E58" i="10"/>
  <c r="D58" i="10"/>
  <c r="C58" i="10"/>
  <c r="B58" i="10"/>
  <c r="H57" i="10"/>
  <c r="G57" i="10"/>
  <c r="E57" i="10"/>
  <c r="F57" i="10" s="1"/>
  <c r="D57" i="10"/>
  <c r="C57" i="10"/>
  <c r="B57" i="10"/>
  <c r="H56" i="10"/>
  <c r="I56" i="10" s="1"/>
  <c r="G56" i="10"/>
  <c r="E56" i="10"/>
  <c r="F56" i="10" s="1"/>
  <c r="D56" i="10"/>
  <c r="C56" i="10"/>
  <c r="B56" i="10"/>
  <c r="H55" i="10"/>
  <c r="G55" i="10"/>
  <c r="E55" i="10"/>
  <c r="D55" i="10"/>
  <c r="F55" i="10" s="1"/>
  <c r="C55" i="10"/>
  <c r="B55" i="10"/>
  <c r="H54" i="10"/>
  <c r="G54" i="10"/>
  <c r="E54" i="10"/>
  <c r="D54" i="10"/>
  <c r="C54" i="10"/>
  <c r="B54" i="10"/>
  <c r="H53" i="10"/>
  <c r="G53" i="10"/>
  <c r="E53" i="10"/>
  <c r="D53" i="10"/>
  <c r="C53" i="10"/>
  <c r="B53" i="10"/>
  <c r="H52" i="10"/>
  <c r="G52" i="10"/>
  <c r="I52" i="10" s="1"/>
  <c r="E52" i="10"/>
  <c r="D52" i="10"/>
  <c r="F52" i="10" s="1"/>
  <c r="C52" i="10"/>
  <c r="B52" i="10"/>
  <c r="H51" i="10"/>
  <c r="G51" i="10"/>
  <c r="E51" i="10"/>
  <c r="D51" i="10"/>
  <c r="F51" i="10" s="1"/>
  <c r="C51" i="10"/>
  <c r="B51" i="10"/>
  <c r="H50" i="10"/>
  <c r="G50" i="10"/>
  <c r="E50" i="10"/>
  <c r="D50" i="10"/>
  <c r="C50" i="10"/>
  <c r="B50" i="10"/>
  <c r="I49" i="10"/>
  <c r="H49" i="10"/>
  <c r="G49" i="10"/>
  <c r="F49" i="10"/>
  <c r="E49" i="10"/>
  <c r="D49" i="10"/>
  <c r="K49" i="10" s="1"/>
  <c r="C49" i="10"/>
  <c r="B49" i="10"/>
  <c r="I48" i="10"/>
  <c r="H48" i="10"/>
  <c r="G48" i="10"/>
  <c r="F48" i="10"/>
  <c r="E48" i="10"/>
  <c r="D48" i="10"/>
  <c r="C48" i="10"/>
  <c r="B48" i="10"/>
  <c r="H47" i="10"/>
  <c r="G47" i="10"/>
  <c r="E47" i="10"/>
  <c r="D47" i="10"/>
  <c r="F47" i="10" s="1"/>
  <c r="C47" i="10"/>
  <c r="B47" i="10"/>
  <c r="H46" i="10"/>
  <c r="G46" i="10"/>
  <c r="E46" i="10"/>
  <c r="D46" i="10"/>
  <c r="C46" i="10"/>
  <c r="B46" i="10"/>
  <c r="I45" i="10"/>
  <c r="H45" i="10"/>
  <c r="G45" i="10"/>
  <c r="E45" i="10"/>
  <c r="D45" i="10"/>
  <c r="K45" i="10" s="1"/>
  <c r="C45" i="10"/>
  <c r="B45" i="10"/>
  <c r="K44" i="10"/>
  <c r="H44" i="10"/>
  <c r="G44" i="10"/>
  <c r="I44" i="10" s="1"/>
  <c r="F44" i="10"/>
  <c r="E44" i="10"/>
  <c r="D44" i="10"/>
  <c r="C44" i="10"/>
  <c r="B44" i="10"/>
  <c r="H43" i="10"/>
  <c r="G43" i="10"/>
  <c r="I43" i="10" s="1"/>
  <c r="E43" i="10"/>
  <c r="F43" i="10" s="1"/>
  <c r="D43" i="10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I40" i="10" s="1"/>
  <c r="K40" i="10" s="1"/>
  <c r="G40" i="10"/>
  <c r="E40" i="10"/>
  <c r="D40" i="10"/>
  <c r="F40" i="10" s="1"/>
  <c r="C40" i="10"/>
  <c r="B40" i="10"/>
  <c r="K39" i="10"/>
  <c r="H39" i="10"/>
  <c r="G39" i="10"/>
  <c r="I39" i="10" s="1"/>
  <c r="E39" i="10"/>
  <c r="D39" i="10"/>
  <c r="F39" i="10" s="1"/>
  <c r="C39" i="10"/>
  <c r="B39" i="10"/>
  <c r="H38" i="10"/>
  <c r="I38" i="10" s="1"/>
  <c r="G38" i="10"/>
  <c r="E38" i="10"/>
  <c r="D38" i="10"/>
  <c r="C38" i="10"/>
  <c r="B38" i="10"/>
  <c r="H37" i="10"/>
  <c r="G37" i="10"/>
  <c r="I37" i="10" s="1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I35" i="10" s="1"/>
  <c r="E35" i="10"/>
  <c r="F35" i="10" s="1"/>
  <c r="D35" i="10"/>
  <c r="C35" i="10"/>
  <c r="B35" i="10"/>
  <c r="H34" i="10"/>
  <c r="G34" i="10"/>
  <c r="I34" i="10" s="1"/>
  <c r="E34" i="10"/>
  <c r="D34" i="10"/>
  <c r="C34" i="10"/>
  <c r="B34" i="10"/>
  <c r="H33" i="10"/>
  <c r="G33" i="10"/>
  <c r="E33" i="10"/>
  <c r="F33" i="10" s="1"/>
  <c r="D33" i="10"/>
  <c r="C33" i="10"/>
  <c r="B33" i="10"/>
  <c r="H32" i="10"/>
  <c r="G32" i="10"/>
  <c r="I32" i="10" s="1"/>
  <c r="F32" i="10"/>
  <c r="E32" i="10"/>
  <c r="D32" i="10"/>
  <c r="C32" i="10"/>
  <c r="B32" i="10"/>
  <c r="K31" i="10"/>
  <c r="H31" i="10"/>
  <c r="G31" i="10"/>
  <c r="I31" i="10" s="1"/>
  <c r="E31" i="10"/>
  <c r="D31" i="10"/>
  <c r="F31" i="10" s="1"/>
  <c r="C31" i="10"/>
  <c r="B31" i="10"/>
  <c r="H30" i="10"/>
  <c r="G30" i="10"/>
  <c r="E30" i="10"/>
  <c r="D30" i="10"/>
  <c r="F30" i="10" s="1"/>
  <c r="C30" i="10"/>
  <c r="B30" i="10"/>
  <c r="H29" i="10"/>
  <c r="I29" i="10" s="1"/>
  <c r="G29" i="10"/>
  <c r="E29" i="10"/>
  <c r="D29" i="10"/>
  <c r="C29" i="10"/>
  <c r="B29" i="10"/>
  <c r="H28" i="10"/>
  <c r="G28" i="10"/>
  <c r="E28" i="10"/>
  <c r="D28" i="10"/>
  <c r="C28" i="10"/>
  <c r="B28" i="10"/>
  <c r="H27" i="10"/>
  <c r="G27" i="10"/>
  <c r="I27" i="10" s="1"/>
  <c r="F27" i="10"/>
  <c r="E27" i="10"/>
  <c r="D27" i="10"/>
  <c r="K27" i="10" s="1"/>
  <c r="C27" i="10"/>
  <c r="B27" i="10"/>
  <c r="H26" i="10"/>
  <c r="G26" i="10"/>
  <c r="I26" i="10" s="1"/>
  <c r="E26" i="10"/>
  <c r="D26" i="10"/>
  <c r="C26" i="10"/>
  <c r="B26" i="10"/>
  <c r="H25" i="10"/>
  <c r="G25" i="10"/>
  <c r="E25" i="10"/>
  <c r="D25" i="10"/>
  <c r="C25" i="10"/>
  <c r="B25" i="10"/>
  <c r="H24" i="10"/>
  <c r="I24" i="10" s="1"/>
  <c r="G24" i="10"/>
  <c r="F24" i="10"/>
  <c r="E24" i="10"/>
  <c r="D24" i="10"/>
  <c r="C24" i="10"/>
  <c r="B24" i="10"/>
  <c r="H23" i="10"/>
  <c r="G23" i="10"/>
  <c r="I23" i="10" s="1"/>
  <c r="E23" i="10"/>
  <c r="D23" i="10"/>
  <c r="F23" i="10" s="1"/>
  <c r="C23" i="10"/>
  <c r="B23" i="10"/>
  <c r="H22" i="10"/>
  <c r="G22" i="10"/>
  <c r="E22" i="10"/>
  <c r="D22" i="10"/>
  <c r="C22" i="10"/>
  <c r="B22" i="10"/>
  <c r="H21" i="10"/>
  <c r="G21" i="10"/>
  <c r="I21" i="10" s="1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F19" i="10"/>
  <c r="E19" i="10"/>
  <c r="D19" i="10"/>
  <c r="C19" i="10"/>
  <c r="B19" i="10"/>
  <c r="H18" i="10"/>
  <c r="G18" i="10"/>
  <c r="E18" i="10"/>
  <c r="D18" i="10"/>
  <c r="C18" i="10"/>
  <c r="B18" i="10"/>
  <c r="H17" i="10"/>
  <c r="I17" i="10" s="1"/>
  <c r="G17" i="10"/>
  <c r="E17" i="10"/>
  <c r="F17" i="10" s="1"/>
  <c r="D17" i="10"/>
  <c r="C17" i="10"/>
  <c r="B17" i="10"/>
  <c r="H16" i="10"/>
  <c r="G16" i="10"/>
  <c r="I16" i="10" s="1"/>
  <c r="F16" i="10"/>
  <c r="E16" i="10"/>
  <c r="D16" i="10"/>
  <c r="C16" i="10"/>
  <c r="B16" i="10"/>
  <c r="H15" i="10"/>
  <c r="G15" i="10"/>
  <c r="I15" i="10" s="1"/>
  <c r="E15" i="10"/>
  <c r="D15" i="10"/>
  <c r="F15" i="10" s="1"/>
  <c r="C15" i="10"/>
  <c r="B15" i="10"/>
  <c r="H14" i="10"/>
  <c r="G14" i="10"/>
  <c r="E14" i="10"/>
  <c r="D14" i="10"/>
  <c r="F14" i="10" s="1"/>
  <c r="C14" i="10"/>
  <c r="B14" i="10"/>
  <c r="H13" i="10"/>
  <c r="G13" i="10"/>
  <c r="I13" i="10" s="1"/>
  <c r="E13" i="10"/>
  <c r="D13" i="10"/>
  <c r="C13" i="10"/>
  <c r="B13" i="10"/>
  <c r="H12" i="10"/>
  <c r="G12" i="10"/>
  <c r="I12" i="10" s="1"/>
  <c r="F12" i="10"/>
  <c r="E12" i="10"/>
  <c r="D12" i="10"/>
  <c r="K12" i="10" s="1"/>
  <c r="C12" i="10"/>
  <c r="B12" i="10"/>
  <c r="H11" i="10"/>
  <c r="G11" i="10"/>
  <c r="I11" i="10" s="1"/>
  <c r="E11" i="10"/>
  <c r="F11" i="10" s="1"/>
  <c r="D11" i="10"/>
  <c r="C11" i="10"/>
  <c r="B11" i="10"/>
  <c r="H109" i="12"/>
  <c r="G109" i="12"/>
  <c r="E109" i="12"/>
  <c r="D109" i="12"/>
  <c r="C109" i="12"/>
  <c r="B109" i="12"/>
  <c r="I108" i="12"/>
  <c r="H108" i="12"/>
  <c r="G108" i="12"/>
  <c r="E108" i="12"/>
  <c r="D108" i="12"/>
  <c r="C108" i="12"/>
  <c r="B108" i="12"/>
  <c r="H107" i="12"/>
  <c r="G107" i="12"/>
  <c r="I107" i="12" s="1"/>
  <c r="F107" i="12"/>
  <c r="E107" i="12"/>
  <c r="D107" i="12"/>
  <c r="C107" i="12"/>
  <c r="B107" i="12"/>
  <c r="H106" i="12"/>
  <c r="G106" i="12"/>
  <c r="E106" i="12"/>
  <c r="D106" i="12"/>
  <c r="C106" i="12"/>
  <c r="B106" i="12"/>
  <c r="H105" i="12"/>
  <c r="G105" i="12"/>
  <c r="I105" i="12" s="1"/>
  <c r="F105" i="12"/>
  <c r="E105" i="12"/>
  <c r="D105" i="12"/>
  <c r="C105" i="12"/>
  <c r="B105" i="12"/>
  <c r="H104" i="12"/>
  <c r="G104" i="12"/>
  <c r="I104" i="12" s="1"/>
  <c r="E104" i="12"/>
  <c r="F104" i="12" s="1"/>
  <c r="D104" i="12"/>
  <c r="C104" i="12"/>
  <c r="B104" i="12"/>
  <c r="H103" i="12"/>
  <c r="G103" i="12"/>
  <c r="I103" i="12" s="1"/>
  <c r="E103" i="12"/>
  <c r="D103" i="12"/>
  <c r="F103" i="12" s="1"/>
  <c r="C103" i="12"/>
  <c r="B103" i="12"/>
  <c r="H102" i="12"/>
  <c r="I102" i="12" s="1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F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I97" i="12" s="1"/>
  <c r="F97" i="12"/>
  <c r="E97" i="12"/>
  <c r="D97" i="12"/>
  <c r="K97" i="12" s="1"/>
  <c r="C97" i="12"/>
  <c r="B97" i="12"/>
  <c r="I96" i="12"/>
  <c r="H96" i="12"/>
  <c r="G96" i="12"/>
  <c r="E96" i="12"/>
  <c r="D96" i="12"/>
  <c r="C96" i="12"/>
  <c r="B96" i="12"/>
  <c r="H95" i="12"/>
  <c r="G95" i="12"/>
  <c r="I95" i="12" s="1"/>
  <c r="E95" i="12"/>
  <c r="D95" i="12"/>
  <c r="F95" i="12" s="1"/>
  <c r="C95" i="12"/>
  <c r="B95" i="12"/>
  <c r="H94" i="12"/>
  <c r="G94" i="12"/>
  <c r="I94" i="12" s="1"/>
  <c r="E94" i="12"/>
  <c r="D94" i="12"/>
  <c r="C94" i="12"/>
  <c r="B94" i="12"/>
  <c r="H93" i="12"/>
  <c r="G93" i="12"/>
  <c r="I93" i="12" s="1"/>
  <c r="E93" i="12"/>
  <c r="D93" i="12"/>
  <c r="K93" i="12" s="1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F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 s="1"/>
  <c r="E88" i="12"/>
  <c r="D88" i="12"/>
  <c r="C88" i="12"/>
  <c r="B88" i="12"/>
  <c r="H87" i="12"/>
  <c r="G87" i="12"/>
  <c r="I87" i="12" s="1"/>
  <c r="E87" i="12"/>
  <c r="D87" i="12"/>
  <c r="F87" i="12" s="1"/>
  <c r="C87" i="12"/>
  <c r="B87" i="12"/>
  <c r="H86" i="12"/>
  <c r="G86" i="12"/>
  <c r="I86" i="12" s="1"/>
  <c r="E86" i="12"/>
  <c r="D86" i="12"/>
  <c r="K86" i="12" s="1"/>
  <c r="C86" i="12"/>
  <c r="B86" i="12"/>
  <c r="H85" i="12"/>
  <c r="G85" i="12"/>
  <c r="I85" i="12" s="1"/>
  <c r="E85" i="12"/>
  <c r="D85" i="12"/>
  <c r="C85" i="12"/>
  <c r="B85" i="12"/>
  <c r="H84" i="12"/>
  <c r="G84" i="12"/>
  <c r="I84" i="12" s="1"/>
  <c r="E84" i="12"/>
  <c r="D84" i="12"/>
  <c r="F84" i="12" s="1"/>
  <c r="C84" i="12"/>
  <c r="B84" i="12"/>
  <c r="I83" i="12"/>
  <c r="H83" i="12"/>
  <c r="G83" i="12"/>
  <c r="E83" i="12"/>
  <c r="D83" i="12"/>
  <c r="K83" i="12" s="1"/>
  <c r="C83" i="12"/>
  <c r="B83" i="12"/>
  <c r="H82" i="12"/>
  <c r="G82" i="12"/>
  <c r="E82" i="12"/>
  <c r="D82" i="12"/>
  <c r="C82" i="12"/>
  <c r="B82" i="12"/>
  <c r="H81" i="12"/>
  <c r="G81" i="12"/>
  <c r="E81" i="12"/>
  <c r="F81" i="12" s="1"/>
  <c r="D81" i="12"/>
  <c r="C81" i="12"/>
  <c r="B81" i="12"/>
  <c r="I80" i="12"/>
  <c r="H80" i="12"/>
  <c r="G80" i="12"/>
  <c r="E80" i="12"/>
  <c r="D80" i="12"/>
  <c r="C80" i="12"/>
  <c r="B80" i="12"/>
  <c r="H79" i="12"/>
  <c r="G79" i="12"/>
  <c r="I79" i="12" s="1"/>
  <c r="F79" i="12"/>
  <c r="E79" i="12"/>
  <c r="D79" i="12"/>
  <c r="C79" i="12"/>
  <c r="B79" i="12"/>
  <c r="H78" i="12"/>
  <c r="G78" i="12"/>
  <c r="I78" i="12" s="1"/>
  <c r="F78" i="12"/>
  <c r="E78" i="12"/>
  <c r="D78" i="12"/>
  <c r="K78" i="12" s="1"/>
  <c r="C78" i="12"/>
  <c r="B78" i="12"/>
  <c r="H77" i="12"/>
  <c r="I77" i="12" s="1"/>
  <c r="G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I75" i="12" s="1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E73" i="12"/>
  <c r="F73" i="12" s="1"/>
  <c r="D73" i="12"/>
  <c r="C73" i="12"/>
  <c r="B73" i="12"/>
  <c r="I72" i="12"/>
  <c r="H72" i="12"/>
  <c r="G72" i="12"/>
  <c r="E72" i="12"/>
  <c r="D72" i="12"/>
  <c r="C72" i="12"/>
  <c r="B72" i="12"/>
  <c r="H71" i="12"/>
  <c r="G71" i="12"/>
  <c r="I71" i="12" s="1"/>
  <c r="F71" i="12"/>
  <c r="E71" i="12"/>
  <c r="D71" i="12"/>
  <c r="C71" i="12"/>
  <c r="B71" i="12"/>
  <c r="H70" i="12"/>
  <c r="G70" i="12"/>
  <c r="I70" i="12" s="1"/>
  <c r="F70" i="12"/>
  <c r="E70" i="12"/>
  <c r="D70" i="12"/>
  <c r="C70" i="12"/>
  <c r="B70" i="12"/>
  <c r="H69" i="12"/>
  <c r="G69" i="12"/>
  <c r="E69" i="12"/>
  <c r="D69" i="12"/>
  <c r="C69" i="12"/>
  <c r="B69" i="12"/>
  <c r="H68" i="12"/>
  <c r="I68" i="12" s="1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F65" i="12"/>
  <c r="E65" i="12"/>
  <c r="D65" i="12"/>
  <c r="K65" i="12" s="1"/>
  <c r="C65" i="12"/>
  <c r="B65" i="12"/>
  <c r="H64" i="12"/>
  <c r="G64" i="12"/>
  <c r="I64" i="12" s="1"/>
  <c r="E64" i="12"/>
  <c r="F64" i="12" s="1"/>
  <c r="D64" i="12"/>
  <c r="C64" i="12"/>
  <c r="B64" i="12"/>
  <c r="H63" i="12"/>
  <c r="G63" i="12"/>
  <c r="I63" i="12" s="1"/>
  <c r="E63" i="12"/>
  <c r="D63" i="12"/>
  <c r="F63" i="12" s="1"/>
  <c r="C63" i="12"/>
  <c r="B63" i="12"/>
  <c r="H62" i="12"/>
  <c r="I62" i="12" s="1"/>
  <c r="G62" i="12"/>
  <c r="E62" i="12"/>
  <c r="D62" i="12"/>
  <c r="C62" i="12"/>
  <c r="B62" i="12"/>
  <c r="H61" i="12"/>
  <c r="G61" i="12"/>
  <c r="E61" i="12"/>
  <c r="D61" i="12"/>
  <c r="K61" i="12" s="1"/>
  <c r="C61" i="12"/>
  <c r="B61" i="12"/>
  <c r="H60" i="12"/>
  <c r="G60" i="12"/>
  <c r="I60" i="12" s="1"/>
  <c r="E60" i="12"/>
  <c r="D60" i="12"/>
  <c r="C60" i="12"/>
  <c r="B60" i="12"/>
  <c r="H59" i="12"/>
  <c r="G59" i="12"/>
  <c r="E59" i="12"/>
  <c r="F59" i="12" s="1"/>
  <c r="D59" i="12"/>
  <c r="C59" i="12"/>
  <c r="B59" i="12"/>
  <c r="H58" i="12"/>
  <c r="G58" i="12"/>
  <c r="E58" i="12"/>
  <c r="D58" i="12"/>
  <c r="C58" i="12"/>
  <c r="B58" i="12"/>
  <c r="H57" i="12"/>
  <c r="G57" i="12"/>
  <c r="F57" i="12"/>
  <c r="E57" i="12"/>
  <c r="D57" i="12"/>
  <c r="C57" i="12"/>
  <c r="B57" i="12"/>
  <c r="H56" i="12"/>
  <c r="G56" i="12"/>
  <c r="I56" i="12" s="1"/>
  <c r="E56" i="12"/>
  <c r="F56" i="12" s="1"/>
  <c r="D56" i="12"/>
  <c r="C56" i="12"/>
  <c r="B56" i="12"/>
  <c r="H55" i="12"/>
  <c r="G55" i="12"/>
  <c r="I55" i="12" s="1"/>
  <c r="E55" i="12"/>
  <c r="F55" i="12" s="1"/>
  <c r="D55" i="12"/>
  <c r="C55" i="12"/>
  <c r="B55" i="12"/>
  <c r="H54" i="12"/>
  <c r="G54" i="12"/>
  <c r="I54" i="12" s="1"/>
  <c r="E54" i="12"/>
  <c r="F54" i="12" s="1"/>
  <c r="D54" i="12"/>
  <c r="C54" i="12"/>
  <c r="B54" i="12"/>
  <c r="H53" i="12"/>
  <c r="I53" i="12" s="1"/>
  <c r="G53" i="12"/>
  <c r="E53" i="12"/>
  <c r="D53" i="12"/>
  <c r="C53" i="12"/>
  <c r="B53" i="12"/>
  <c r="H52" i="12"/>
  <c r="I52" i="12" s="1"/>
  <c r="G52" i="12"/>
  <c r="E52" i="12"/>
  <c r="D52" i="12"/>
  <c r="C52" i="12"/>
  <c r="B52" i="12"/>
  <c r="H51" i="12"/>
  <c r="G51" i="12"/>
  <c r="I51" i="12" s="1"/>
  <c r="E51" i="12"/>
  <c r="D51" i="12"/>
  <c r="C51" i="12"/>
  <c r="B51" i="12"/>
  <c r="H50" i="12"/>
  <c r="G50" i="12"/>
  <c r="E50" i="12"/>
  <c r="D50" i="12"/>
  <c r="C50" i="12"/>
  <c r="B50" i="12"/>
  <c r="H49" i="12"/>
  <c r="G49" i="12"/>
  <c r="I49" i="12" s="1"/>
  <c r="F49" i="12"/>
  <c r="E49" i="12"/>
  <c r="D49" i="12"/>
  <c r="K49" i="12" s="1"/>
  <c r="C49" i="12"/>
  <c r="B49" i="12"/>
  <c r="H48" i="12"/>
  <c r="G48" i="12"/>
  <c r="I48" i="12" s="1"/>
  <c r="F48" i="12"/>
  <c r="E48" i="12"/>
  <c r="D48" i="12"/>
  <c r="K48" i="12" s="1"/>
  <c r="C48" i="12"/>
  <c r="B48" i="12"/>
  <c r="H47" i="12"/>
  <c r="G47" i="12"/>
  <c r="E47" i="12"/>
  <c r="D47" i="12"/>
  <c r="F47" i="12" s="1"/>
  <c r="C47" i="12"/>
  <c r="B47" i="12"/>
  <c r="H46" i="12"/>
  <c r="I46" i="12" s="1"/>
  <c r="G46" i="12"/>
  <c r="E46" i="12"/>
  <c r="D46" i="12"/>
  <c r="C46" i="12"/>
  <c r="B46" i="12"/>
  <c r="H45" i="12"/>
  <c r="G45" i="12"/>
  <c r="I45" i="12" s="1"/>
  <c r="E45" i="12"/>
  <c r="D45" i="12"/>
  <c r="K45" i="12" s="1"/>
  <c r="C45" i="12"/>
  <c r="B45" i="12"/>
  <c r="H44" i="12"/>
  <c r="G44" i="12"/>
  <c r="I44" i="12" s="1"/>
  <c r="E44" i="12"/>
  <c r="D44" i="12"/>
  <c r="F44" i="12" s="1"/>
  <c r="C44" i="12"/>
  <c r="B44" i="12"/>
  <c r="H43" i="12"/>
  <c r="G43" i="12"/>
  <c r="I43" i="12" s="1"/>
  <c r="E43" i="12"/>
  <c r="D43" i="12"/>
  <c r="C43" i="12"/>
  <c r="B43" i="12"/>
  <c r="H42" i="12"/>
  <c r="G42" i="12"/>
  <c r="I42" i="12" s="1"/>
  <c r="E42" i="12"/>
  <c r="D42" i="12"/>
  <c r="C42" i="12"/>
  <c r="B42" i="12"/>
  <c r="H41" i="12"/>
  <c r="G41" i="12"/>
  <c r="F41" i="12"/>
  <c r="E41" i="12"/>
  <c r="D41" i="12"/>
  <c r="C41" i="12"/>
  <c r="B41" i="12"/>
  <c r="H40" i="12"/>
  <c r="G40" i="12"/>
  <c r="E40" i="12"/>
  <c r="F40" i="12" s="1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I38" i="12"/>
  <c r="H38" i="12"/>
  <c r="G38" i="12"/>
  <c r="E38" i="12"/>
  <c r="F38" i="12" s="1"/>
  <c r="D38" i="12"/>
  <c r="C38" i="12"/>
  <c r="B38" i="12"/>
  <c r="H37" i="12"/>
  <c r="G37" i="12"/>
  <c r="E37" i="12"/>
  <c r="D37" i="12"/>
  <c r="C37" i="12"/>
  <c r="B37" i="12"/>
  <c r="H36" i="12"/>
  <c r="I36" i="12" s="1"/>
  <c r="G36" i="12"/>
  <c r="E36" i="12"/>
  <c r="D36" i="12"/>
  <c r="C36" i="12"/>
  <c r="B36" i="12"/>
  <c r="H35" i="12"/>
  <c r="G35" i="12"/>
  <c r="I35" i="12" s="1"/>
  <c r="E35" i="12"/>
  <c r="F35" i="12" s="1"/>
  <c r="D35" i="12"/>
  <c r="C35" i="12"/>
  <c r="B35" i="12"/>
  <c r="H34" i="12"/>
  <c r="G34" i="12"/>
  <c r="E34" i="12"/>
  <c r="D34" i="12"/>
  <c r="C34" i="12"/>
  <c r="B34" i="12"/>
  <c r="H33" i="12"/>
  <c r="I33" i="12" s="1"/>
  <c r="G33" i="12"/>
  <c r="F33" i="12"/>
  <c r="E33" i="12"/>
  <c r="D33" i="12"/>
  <c r="C33" i="12"/>
  <c r="B33" i="12"/>
  <c r="H32" i="12"/>
  <c r="G32" i="12"/>
  <c r="I32" i="12" s="1"/>
  <c r="F32" i="12"/>
  <c r="E32" i="12"/>
  <c r="D32" i="12"/>
  <c r="K32" i="12" s="1"/>
  <c r="C32" i="12"/>
  <c r="B32" i="12"/>
  <c r="H31" i="12"/>
  <c r="G31" i="12"/>
  <c r="F31" i="12"/>
  <c r="E31" i="12"/>
  <c r="D31" i="12"/>
  <c r="C31" i="12"/>
  <c r="B31" i="12"/>
  <c r="H30" i="12"/>
  <c r="G30" i="12"/>
  <c r="I30" i="12" s="1"/>
  <c r="F30" i="12"/>
  <c r="E30" i="12"/>
  <c r="D30" i="12"/>
  <c r="C30" i="12"/>
  <c r="B30" i="12"/>
  <c r="H29" i="12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I25" i="12" s="1"/>
  <c r="E25" i="12"/>
  <c r="D25" i="12"/>
  <c r="F25" i="12" s="1"/>
  <c r="C25" i="12"/>
  <c r="B25" i="12"/>
  <c r="H24" i="12"/>
  <c r="G24" i="12"/>
  <c r="E24" i="12"/>
  <c r="D24" i="12"/>
  <c r="C24" i="12"/>
  <c r="B24" i="12"/>
  <c r="H23" i="12"/>
  <c r="G23" i="12"/>
  <c r="F23" i="12"/>
  <c r="E23" i="12"/>
  <c r="D23" i="12"/>
  <c r="C23" i="12"/>
  <c r="B23" i="12"/>
  <c r="H22" i="12"/>
  <c r="I22" i="12" s="1"/>
  <c r="G22" i="12"/>
  <c r="F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I20" i="12" s="1"/>
  <c r="E20" i="12"/>
  <c r="D20" i="12"/>
  <c r="F20" i="12" s="1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H17" i="12"/>
  <c r="G17" i="12"/>
  <c r="I17" i="12" s="1"/>
  <c r="E17" i="12"/>
  <c r="D17" i="12"/>
  <c r="F17" i="12" s="1"/>
  <c r="C17" i="12"/>
  <c r="B17" i="12"/>
  <c r="H16" i="12"/>
  <c r="I16" i="12" s="1"/>
  <c r="G16" i="12"/>
  <c r="E16" i="12"/>
  <c r="D16" i="12"/>
  <c r="C16" i="12"/>
  <c r="B16" i="12"/>
  <c r="H15" i="12"/>
  <c r="G15" i="12"/>
  <c r="I15" i="12" s="1"/>
  <c r="E15" i="12"/>
  <c r="D15" i="12"/>
  <c r="F15" i="12" s="1"/>
  <c r="C15" i="12"/>
  <c r="B15" i="12"/>
  <c r="H14" i="12"/>
  <c r="G14" i="12"/>
  <c r="E14" i="12"/>
  <c r="D14" i="12"/>
  <c r="F14" i="12" s="1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H11" i="12"/>
  <c r="I11" i="12" s="1"/>
  <c r="G11" i="12"/>
  <c r="E11" i="12"/>
  <c r="D11" i="12"/>
  <c r="C11" i="12"/>
  <c r="B11" i="12"/>
  <c r="H109" i="14"/>
  <c r="G109" i="14"/>
  <c r="I109" i="14" s="1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G107" i="14"/>
  <c r="E107" i="14"/>
  <c r="D107" i="14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F105" i="14" s="1"/>
  <c r="C105" i="14"/>
  <c r="B105" i="14"/>
  <c r="H104" i="14"/>
  <c r="G104" i="14"/>
  <c r="I104" i="14" s="1"/>
  <c r="E104" i="14"/>
  <c r="D104" i="14"/>
  <c r="F104" i="14" s="1"/>
  <c r="C104" i="14"/>
  <c r="B104" i="14"/>
  <c r="H103" i="14"/>
  <c r="G103" i="14"/>
  <c r="I103" i="14" s="1"/>
  <c r="E103" i="14"/>
  <c r="D103" i="14"/>
  <c r="C103" i="14"/>
  <c r="B103" i="14"/>
  <c r="H102" i="14"/>
  <c r="I102" i="14" s="1"/>
  <c r="G102" i="14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E100" i="14"/>
  <c r="D100" i="14"/>
  <c r="C100" i="14"/>
  <c r="B100" i="14"/>
  <c r="H99" i="14"/>
  <c r="I99" i="14" s="1"/>
  <c r="G99" i="14"/>
  <c r="E99" i="14"/>
  <c r="D99" i="14"/>
  <c r="F99" i="14" s="1"/>
  <c r="C99" i="14"/>
  <c r="B99" i="14"/>
  <c r="H98" i="14"/>
  <c r="G98" i="14"/>
  <c r="E98" i="14"/>
  <c r="D98" i="14"/>
  <c r="C98" i="14"/>
  <c r="B98" i="14"/>
  <c r="K97" i="14"/>
  <c r="H97" i="14"/>
  <c r="G97" i="14"/>
  <c r="I97" i="14" s="1"/>
  <c r="F97" i="14"/>
  <c r="E97" i="14"/>
  <c r="D97" i="14"/>
  <c r="C97" i="14"/>
  <c r="B97" i="14"/>
  <c r="H96" i="14"/>
  <c r="G96" i="14"/>
  <c r="I96" i="14" s="1"/>
  <c r="E96" i="14"/>
  <c r="D96" i="14"/>
  <c r="F96" i="14" s="1"/>
  <c r="C96" i="14"/>
  <c r="B96" i="14"/>
  <c r="H95" i="14"/>
  <c r="G95" i="14"/>
  <c r="E95" i="14"/>
  <c r="D95" i="14"/>
  <c r="C95" i="14"/>
  <c r="B95" i="14"/>
  <c r="H94" i="14"/>
  <c r="G94" i="14"/>
  <c r="E94" i="14"/>
  <c r="F94" i="14" s="1"/>
  <c r="D94" i="14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F92" i="14" s="1"/>
  <c r="D92" i="14"/>
  <c r="C92" i="14"/>
  <c r="B92" i="14"/>
  <c r="H91" i="14"/>
  <c r="G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F89" i="14"/>
  <c r="E89" i="14"/>
  <c r="D89" i="14"/>
  <c r="C89" i="14"/>
  <c r="B89" i="14"/>
  <c r="H88" i="14"/>
  <c r="I88" i="14" s="1"/>
  <c r="G88" i="14"/>
  <c r="E88" i="14"/>
  <c r="D88" i="14"/>
  <c r="C88" i="14"/>
  <c r="B88" i="14"/>
  <c r="H87" i="14"/>
  <c r="G87" i="14"/>
  <c r="I87" i="14" s="1"/>
  <c r="E87" i="14"/>
  <c r="D87" i="14"/>
  <c r="F87" i="14" s="1"/>
  <c r="C87" i="14"/>
  <c r="B87" i="14"/>
  <c r="H86" i="14"/>
  <c r="G86" i="14"/>
  <c r="I86" i="14" s="1"/>
  <c r="F86" i="14"/>
  <c r="E86" i="14"/>
  <c r="D86" i="14"/>
  <c r="K86" i="14" s="1"/>
  <c r="C86" i="14"/>
  <c r="B86" i="14"/>
  <c r="H85" i="14"/>
  <c r="G85" i="14"/>
  <c r="I85" i="14" s="1"/>
  <c r="E85" i="14"/>
  <c r="D85" i="14"/>
  <c r="C85" i="14"/>
  <c r="B85" i="14"/>
  <c r="K84" i="14"/>
  <c r="H84" i="14"/>
  <c r="G84" i="14"/>
  <c r="E84" i="14"/>
  <c r="D84" i="14"/>
  <c r="F84" i="14" s="1"/>
  <c r="C84" i="14"/>
  <c r="B84" i="14"/>
  <c r="H83" i="14"/>
  <c r="G83" i="14"/>
  <c r="I83" i="14" s="1"/>
  <c r="E83" i="14"/>
  <c r="D83" i="14"/>
  <c r="C83" i="14"/>
  <c r="B83" i="14"/>
  <c r="H82" i="14"/>
  <c r="G82" i="14"/>
  <c r="I82" i="14" s="1"/>
  <c r="E82" i="14"/>
  <c r="D82" i="14"/>
  <c r="C82" i="14"/>
  <c r="B82" i="14"/>
  <c r="H81" i="14"/>
  <c r="G81" i="14"/>
  <c r="F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I79" i="14" s="1"/>
  <c r="E79" i="14"/>
  <c r="D79" i="14"/>
  <c r="F79" i="14" s="1"/>
  <c r="C79" i="14"/>
  <c r="B79" i="14"/>
  <c r="H78" i="14"/>
  <c r="G78" i="14"/>
  <c r="I78" i="14" s="1"/>
  <c r="F78" i="14"/>
  <c r="E78" i="14"/>
  <c r="D78" i="14"/>
  <c r="K78" i="14" s="1"/>
  <c r="C78" i="14"/>
  <c r="B78" i="14"/>
  <c r="H77" i="14"/>
  <c r="G77" i="14"/>
  <c r="I77" i="14" s="1"/>
  <c r="E77" i="14"/>
  <c r="D77" i="14"/>
  <c r="C77" i="14"/>
  <c r="B77" i="14"/>
  <c r="H76" i="14"/>
  <c r="G76" i="14"/>
  <c r="E76" i="14"/>
  <c r="D76" i="14"/>
  <c r="C76" i="14"/>
  <c r="B76" i="14"/>
  <c r="H75" i="14"/>
  <c r="G75" i="14"/>
  <c r="F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F73" i="14"/>
  <c r="E73" i="14"/>
  <c r="D73" i="14"/>
  <c r="C73" i="14"/>
  <c r="B73" i="14"/>
  <c r="H72" i="14"/>
  <c r="G72" i="14"/>
  <c r="I72" i="14" s="1"/>
  <c r="F72" i="14"/>
  <c r="E72" i="14"/>
  <c r="D72" i="14"/>
  <c r="C72" i="14"/>
  <c r="B72" i="14"/>
  <c r="H71" i="14"/>
  <c r="G71" i="14"/>
  <c r="I71" i="14" s="1"/>
  <c r="E71" i="14"/>
  <c r="D71" i="14"/>
  <c r="F71" i="14" s="1"/>
  <c r="C71" i="14"/>
  <c r="B71" i="14"/>
  <c r="H70" i="14"/>
  <c r="I70" i="14" s="1"/>
  <c r="G70" i="14"/>
  <c r="E70" i="14"/>
  <c r="D70" i="14"/>
  <c r="F70" i="14" s="1"/>
  <c r="C70" i="14"/>
  <c r="B70" i="14"/>
  <c r="I69" i="14"/>
  <c r="H69" i="14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F67" i="14" s="1"/>
  <c r="C67" i="14"/>
  <c r="B67" i="14"/>
  <c r="H66" i="14"/>
  <c r="G66" i="14"/>
  <c r="I66" i="14" s="1"/>
  <c r="E66" i="14"/>
  <c r="D66" i="14"/>
  <c r="C66" i="14"/>
  <c r="B66" i="14"/>
  <c r="H65" i="14"/>
  <c r="G65" i="14"/>
  <c r="E65" i="14"/>
  <c r="D65" i="14"/>
  <c r="C65" i="14"/>
  <c r="B65" i="14"/>
  <c r="H64" i="14"/>
  <c r="G64" i="14"/>
  <c r="I64" i="14" s="1"/>
  <c r="E64" i="14"/>
  <c r="D64" i="14"/>
  <c r="C64" i="14"/>
  <c r="B64" i="14"/>
  <c r="H63" i="14"/>
  <c r="G63" i="14"/>
  <c r="I63" i="14" s="1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I61" i="14" s="1"/>
  <c r="G61" i="14"/>
  <c r="E61" i="14"/>
  <c r="D61" i="14"/>
  <c r="C61" i="14"/>
  <c r="B61" i="14"/>
  <c r="H60" i="14"/>
  <c r="G60" i="14"/>
  <c r="E60" i="14"/>
  <c r="D60" i="14"/>
  <c r="C60" i="14"/>
  <c r="B60" i="14"/>
  <c r="H59" i="14"/>
  <c r="G59" i="14"/>
  <c r="E59" i="14"/>
  <c r="F59" i="14" s="1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F57" i="14"/>
  <c r="E57" i="14"/>
  <c r="D57" i="14"/>
  <c r="C57" i="14"/>
  <c r="B57" i="14"/>
  <c r="H56" i="14"/>
  <c r="I56" i="14" s="1"/>
  <c r="G56" i="14"/>
  <c r="F56" i="14"/>
  <c r="E56" i="14"/>
  <c r="D56" i="14"/>
  <c r="C56" i="14"/>
  <c r="B56" i="14"/>
  <c r="H55" i="14"/>
  <c r="G55" i="14"/>
  <c r="I55" i="14" s="1"/>
  <c r="E55" i="14"/>
  <c r="D55" i="14"/>
  <c r="F55" i="14" s="1"/>
  <c r="C55" i="14"/>
  <c r="B55" i="14"/>
  <c r="H54" i="14"/>
  <c r="I54" i="14" s="1"/>
  <c r="G54" i="14"/>
  <c r="E54" i="14"/>
  <c r="D54" i="14"/>
  <c r="F54" i="14" s="1"/>
  <c r="C54" i="14"/>
  <c r="B54" i="14"/>
  <c r="I53" i="14"/>
  <c r="H53" i="14"/>
  <c r="G53" i="14"/>
  <c r="E53" i="14"/>
  <c r="D53" i="14"/>
  <c r="C53" i="14"/>
  <c r="B53" i="14"/>
  <c r="H52" i="14"/>
  <c r="G52" i="14"/>
  <c r="I52" i="14" s="1"/>
  <c r="F52" i="14"/>
  <c r="E52" i="14"/>
  <c r="D52" i="14"/>
  <c r="C52" i="14"/>
  <c r="B52" i="14"/>
  <c r="H51" i="14"/>
  <c r="G51" i="14"/>
  <c r="I51" i="14" s="1"/>
  <c r="F51" i="14"/>
  <c r="E51" i="14"/>
  <c r="D51" i="14"/>
  <c r="C51" i="14"/>
  <c r="B51" i="14"/>
  <c r="H50" i="14"/>
  <c r="G50" i="14"/>
  <c r="I50" i="14" s="1"/>
  <c r="E50" i="14"/>
  <c r="D50" i="14"/>
  <c r="C50" i="14"/>
  <c r="B50" i="14"/>
  <c r="I49" i="14"/>
  <c r="H49" i="14"/>
  <c r="G49" i="14"/>
  <c r="E49" i="14"/>
  <c r="D49" i="14"/>
  <c r="F49" i="14" s="1"/>
  <c r="C49" i="14"/>
  <c r="B49" i="14"/>
  <c r="H48" i="14"/>
  <c r="G48" i="14"/>
  <c r="E48" i="14"/>
  <c r="D48" i="14"/>
  <c r="C48" i="14"/>
  <c r="B48" i="14"/>
  <c r="H47" i="14"/>
  <c r="G47" i="14"/>
  <c r="E47" i="14"/>
  <c r="D47" i="14"/>
  <c r="C47" i="14"/>
  <c r="B47" i="14"/>
  <c r="H46" i="14"/>
  <c r="G46" i="14"/>
  <c r="I46" i="14" s="1"/>
  <c r="E46" i="14"/>
  <c r="D46" i="14"/>
  <c r="C46" i="14"/>
  <c r="B46" i="14"/>
  <c r="H45" i="14"/>
  <c r="G45" i="14"/>
  <c r="E45" i="14"/>
  <c r="D45" i="14"/>
  <c r="K45" i="14" s="1"/>
  <c r="C45" i="14"/>
  <c r="B45" i="14"/>
  <c r="K44" i="14"/>
  <c r="H44" i="14"/>
  <c r="G44" i="14"/>
  <c r="I44" i="14" s="1"/>
  <c r="F44" i="14"/>
  <c r="E44" i="14"/>
  <c r="D44" i="14"/>
  <c r="C44" i="14"/>
  <c r="B44" i="14"/>
  <c r="H43" i="14"/>
  <c r="G43" i="14"/>
  <c r="E43" i="14"/>
  <c r="D43" i="14"/>
  <c r="F43" i="14" s="1"/>
  <c r="C43" i="14"/>
  <c r="B43" i="14"/>
  <c r="H42" i="14"/>
  <c r="G42" i="14"/>
  <c r="E42" i="14"/>
  <c r="D42" i="14"/>
  <c r="C42" i="14"/>
  <c r="B42" i="14"/>
  <c r="H41" i="14"/>
  <c r="G41" i="14"/>
  <c r="E41" i="14"/>
  <c r="D41" i="14"/>
  <c r="F41" i="14" s="1"/>
  <c r="C41" i="14"/>
  <c r="B41" i="14"/>
  <c r="H40" i="14"/>
  <c r="G40" i="14"/>
  <c r="E40" i="14"/>
  <c r="D40" i="14"/>
  <c r="F40" i="14" s="1"/>
  <c r="C40" i="14"/>
  <c r="B40" i="14"/>
  <c r="K39" i="14"/>
  <c r="H39" i="14"/>
  <c r="G39" i="14"/>
  <c r="I39" i="14" s="1"/>
  <c r="E39" i="14"/>
  <c r="D39" i="14"/>
  <c r="F39" i="14" s="1"/>
  <c r="C39" i="14"/>
  <c r="B39" i="14"/>
  <c r="H38" i="14"/>
  <c r="G38" i="14"/>
  <c r="I38" i="14" s="1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G35" i="14"/>
  <c r="I35" i="14" s="1"/>
  <c r="E35" i="14"/>
  <c r="F35" i="14" s="1"/>
  <c r="D35" i="14"/>
  <c r="C35" i="14"/>
  <c r="B35" i="14"/>
  <c r="H34" i="14"/>
  <c r="G34" i="14"/>
  <c r="I34" i="14" s="1"/>
  <c r="E34" i="14"/>
  <c r="D34" i="14"/>
  <c r="C34" i="14"/>
  <c r="B34" i="14"/>
  <c r="H33" i="14"/>
  <c r="G33" i="14"/>
  <c r="F33" i="14"/>
  <c r="E33" i="14"/>
  <c r="D33" i="14"/>
  <c r="C33" i="14"/>
  <c r="B33" i="14"/>
  <c r="H32" i="14"/>
  <c r="G32" i="14"/>
  <c r="I32" i="14" s="1"/>
  <c r="F32" i="14"/>
  <c r="E32" i="14"/>
  <c r="D32" i="14"/>
  <c r="C32" i="14"/>
  <c r="B32" i="14"/>
  <c r="H31" i="14"/>
  <c r="G31" i="14"/>
  <c r="I31" i="14" s="1"/>
  <c r="E31" i="14"/>
  <c r="D31" i="14"/>
  <c r="F31" i="14" s="1"/>
  <c r="C31" i="14"/>
  <c r="B31" i="14"/>
  <c r="H30" i="14"/>
  <c r="G30" i="14"/>
  <c r="I30" i="14" s="1"/>
  <c r="E30" i="14"/>
  <c r="D30" i="14"/>
  <c r="C30" i="14"/>
  <c r="B30" i="14"/>
  <c r="H29" i="14"/>
  <c r="I29" i="14" s="1"/>
  <c r="G29" i="14"/>
  <c r="E29" i="14"/>
  <c r="D29" i="14"/>
  <c r="C29" i="14"/>
  <c r="B29" i="14"/>
  <c r="H28" i="14"/>
  <c r="G28" i="14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I26" i="14" s="1"/>
  <c r="E26" i="14"/>
  <c r="D26" i="14"/>
  <c r="K26" i="14" s="1"/>
  <c r="C26" i="14"/>
  <c r="B26" i="14"/>
  <c r="H25" i="14"/>
  <c r="G25" i="14"/>
  <c r="E25" i="14"/>
  <c r="D25" i="14"/>
  <c r="F25" i="14" s="1"/>
  <c r="C25" i="14"/>
  <c r="B25" i="14"/>
  <c r="I24" i="14"/>
  <c r="H24" i="14"/>
  <c r="G24" i="14"/>
  <c r="E24" i="14"/>
  <c r="D24" i="14"/>
  <c r="F24" i="14" s="1"/>
  <c r="C24" i="14"/>
  <c r="B24" i="14"/>
  <c r="H23" i="14"/>
  <c r="G23" i="14"/>
  <c r="I23" i="14" s="1"/>
  <c r="K23" i="14" s="1"/>
  <c r="E23" i="14"/>
  <c r="D23" i="14"/>
  <c r="F23" i="14" s="1"/>
  <c r="C23" i="14"/>
  <c r="B23" i="14"/>
  <c r="H22" i="14"/>
  <c r="G22" i="14"/>
  <c r="I22" i="14" s="1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F19" i="14" s="1"/>
  <c r="D19" i="14"/>
  <c r="C19" i="14"/>
  <c r="B19" i="14"/>
  <c r="H18" i="14"/>
  <c r="G18" i="14"/>
  <c r="I18" i="14" s="1"/>
  <c r="E18" i="14"/>
  <c r="D18" i="14"/>
  <c r="C18" i="14"/>
  <c r="B18" i="14"/>
  <c r="H17" i="14"/>
  <c r="G17" i="14"/>
  <c r="F17" i="14"/>
  <c r="E17" i="14"/>
  <c r="D17" i="14"/>
  <c r="C17" i="14"/>
  <c r="B17" i="14"/>
  <c r="H16" i="14"/>
  <c r="G16" i="14"/>
  <c r="F16" i="14"/>
  <c r="E16" i="14"/>
  <c r="D16" i="14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I14" i="14" s="1"/>
  <c r="E14" i="14"/>
  <c r="D14" i="14"/>
  <c r="F14" i="14" s="1"/>
  <c r="C14" i="14"/>
  <c r="B14" i="14"/>
  <c r="H13" i="14"/>
  <c r="G13" i="14"/>
  <c r="I13" i="14" s="1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F11" i="14" s="1"/>
  <c r="C11" i="14"/>
  <c r="B11" i="14"/>
  <c r="H109" i="16"/>
  <c r="G109" i="16"/>
  <c r="I109" i="16" s="1"/>
  <c r="E109" i="16"/>
  <c r="D109" i="16"/>
  <c r="K109" i="16" s="1"/>
  <c r="C109" i="16"/>
  <c r="B109" i="16"/>
  <c r="H108" i="16"/>
  <c r="G108" i="16"/>
  <c r="I108" i="16" s="1"/>
  <c r="E108" i="16"/>
  <c r="D108" i="16"/>
  <c r="K108" i="16" s="1"/>
  <c r="C108" i="16"/>
  <c r="B108" i="16"/>
  <c r="I107" i="16"/>
  <c r="H107" i="16"/>
  <c r="G107" i="16"/>
  <c r="F107" i="16"/>
  <c r="E107" i="16"/>
  <c r="D107" i="16"/>
  <c r="K107" i="16" s="1"/>
  <c r="C107" i="16"/>
  <c r="B107" i="16"/>
  <c r="K106" i="16"/>
  <c r="H106" i="16"/>
  <c r="G106" i="16"/>
  <c r="I106" i="16" s="1"/>
  <c r="F106" i="16"/>
  <c r="E106" i="16"/>
  <c r="D106" i="16"/>
  <c r="C106" i="16"/>
  <c r="B106" i="16"/>
  <c r="H105" i="16"/>
  <c r="G105" i="16"/>
  <c r="I105" i="16" s="1"/>
  <c r="F105" i="16"/>
  <c r="E105" i="16"/>
  <c r="D105" i="16"/>
  <c r="K105" i="16" s="1"/>
  <c r="C105" i="16"/>
  <c r="B105" i="16"/>
  <c r="I104" i="16"/>
  <c r="H104" i="16"/>
  <c r="G104" i="16"/>
  <c r="E104" i="16"/>
  <c r="D104" i="16"/>
  <c r="F104" i="16" s="1"/>
  <c r="C104" i="16"/>
  <c r="B104" i="16"/>
  <c r="H103" i="16"/>
  <c r="G103" i="16"/>
  <c r="I103" i="16" s="1"/>
  <c r="E103" i="16"/>
  <c r="D103" i="16"/>
  <c r="F103" i="16" s="1"/>
  <c r="C103" i="16"/>
  <c r="B103" i="16"/>
  <c r="K102" i="16"/>
  <c r="H102" i="16"/>
  <c r="G102" i="16"/>
  <c r="I102" i="16" s="1"/>
  <c r="F102" i="16"/>
  <c r="E102" i="16"/>
  <c r="D102" i="16"/>
  <c r="C102" i="16"/>
  <c r="B102" i="16"/>
  <c r="H101" i="16"/>
  <c r="G101" i="16"/>
  <c r="I101" i="16" s="1"/>
  <c r="E101" i="16"/>
  <c r="D101" i="16"/>
  <c r="K101" i="16" s="1"/>
  <c r="C101" i="16"/>
  <c r="B101" i="16"/>
  <c r="H100" i="16"/>
  <c r="G100" i="16"/>
  <c r="I100" i="16" s="1"/>
  <c r="E100" i="16"/>
  <c r="D100" i="16"/>
  <c r="K100" i="16" s="1"/>
  <c r="C100" i="16"/>
  <c r="B100" i="16"/>
  <c r="H99" i="16"/>
  <c r="G99" i="16"/>
  <c r="I99" i="16" s="1"/>
  <c r="F99" i="16"/>
  <c r="E99" i="16"/>
  <c r="D99" i="16"/>
  <c r="K99" i="16" s="1"/>
  <c r="C99" i="16"/>
  <c r="B99" i="16"/>
  <c r="H98" i="16"/>
  <c r="G98" i="16"/>
  <c r="I98" i="16" s="1"/>
  <c r="E98" i="16"/>
  <c r="D98" i="16"/>
  <c r="K98" i="16" s="1"/>
  <c r="C98" i="16"/>
  <c r="B98" i="16"/>
  <c r="H97" i="16"/>
  <c r="G97" i="16"/>
  <c r="I97" i="16" s="1"/>
  <c r="E97" i="16"/>
  <c r="D97" i="16"/>
  <c r="K97" i="16" s="1"/>
  <c r="C97" i="16"/>
  <c r="B97" i="16"/>
  <c r="H96" i="16"/>
  <c r="G96" i="16"/>
  <c r="I96" i="16" s="1"/>
  <c r="E96" i="16"/>
  <c r="D96" i="16"/>
  <c r="F96" i="16" s="1"/>
  <c r="C96" i="16"/>
  <c r="B96" i="16"/>
  <c r="H95" i="16"/>
  <c r="G95" i="16"/>
  <c r="I95" i="16" s="1"/>
  <c r="E95" i="16"/>
  <c r="D95" i="16"/>
  <c r="F95" i="16" s="1"/>
  <c r="C95" i="16"/>
  <c r="B95" i="16"/>
  <c r="K94" i="16"/>
  <c r="H94" i="16"/>
  <c r="G94" i="16"/>
  <c r="I94" i="16" s="1"/>
  <c r="F94" i="16"/>
  <c r="E94" i="16"/>
  <c r="D94" i="16"/>
  <c r="C94" i="16"/>
  <c r="B94" i="16"/>
  <c r="H93" i="16"/>
  <c r="G93" i="16"/>
  <c r="I93" i="16" s="1"/>
  <c r="F93" i="16"/>
  <c r="E93" i="16"/>
  <c r="D93" i="16"/>
  <c r="K93" i="16" s="1"/>
  <c r="C93" i="16"/>
  <c r="B93" i="16"/>
  <c r="H92" i="16"/>
  <c r="G92" i="16"/>
  <c r="I92" i="16" s="1"/>
  <c r="E92" i="16"/>
  <c r="D92" i="16"/>
  <c r="K92" i="16" s="1"/>
  <c r="C92" i="16"/>
  <c r="B92" i="16"/>
  <c r="I91" i="16"/>
  <c r="H91" i="16"/>
  <c r="G91" i="16"/>
  <c r="E91" i="16"/>
  <c r="D91" i="16"/>
  <c r="K91" i="16" s="1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F88" i="16" s="1"/>
  <c r="C88" i="16"/>
  <c r="B88" i="16"/>
  <c r="H87" i="16"/>
  <c r="G87" i="16"/>
  <c r="I87" i="16" s="1"/>
  <c r="E87" i="16"/>
  <c r="D87" i="16"/>
  <c r="F87" i="16" s="1"/>
  <c r="C87" i="16"/>
  <c r="B87" i="16"/>
  <c r="H86" i="16"/>
  <c r="G86" i="16"/>
  <c r="I86" i="16" s="1"/>
  <c r="E86" i="16"/>
  <c r="D86" i="16"/>
  <c r="F86" i="16" s="1"/>
  <c r="C86" i="16"/>
  <c r="B86" i="16"/>
  <c r="H85" i="16"/>
  <c r="G85" i="16"/>
  <c r="I85" i="16" s="1"/>
  <c r="F85" i="16"/>
  <c r="E85" i="16"/>
  <c r="D85" i="16"/>
  <c r="K85" i="16" s="1"/>
  <c r="C85" i="16"/>
  <c r="B85" i="16"/>
  <c r="H84" i="16"/>
  <c r="G84" i="16"/>
  <c r="I84" i="16" s="1"/>
  <c r="E84" i="16"/>
  <c r="D84" i="16"/>
  <c r="K84" i="16" s="1"/>
  <c r="C84" i="16"/>
  <c r="B84" i="16"/>
  <c r="H83" i="16"/>
  <c r="G83" i="16"/>
  <c r="I83" i="16" s="1"/>
  <c r="E83" i="16"/>
  <c r="D83" i="16"/>
  <c r="K83" i="16" s="1"/>
  <c r="C83" i="16"/>
  <c r="B83" i="16"/>
  <c r="K82" i="16"/>
  <c r="H82" i="16"/>
  <c r="G82" i="16"/>
  <c r="I82" i="16" s="1"/>
  <c r="F82" i="16"/>
  <c r="E82" i="16"/>
  <c r="D82" i="16"/>
  <c r="C82" i="16"/>
  <c r="B82" i="16"/>
  <c r="H81" i="16"/>
  <c r="G81" i="16"/>
  <c r="I81" i="16" s="1"/>
  <c r="E81" i="16"/>
  <c r="F81" i="16" s="1"/>
  <c r="D81" i="16"/>
  <c r="C81" i="16"/>
  <c r="B81" i="16"/>
  <c r="I80" i="16"/>
  <c r="H80" i="16"/>
  <c r="G80" i="16"/>
  <c r="E80" i="16"/>
  <c r="D80" i="16"/>
  <c r="F80" i="16" s="1"/>
  <c r="C80" i="16"/>
  <c r="B80" i="16"/>
  <c r="H79" i="16"/>
  <c r="G79" i="16"/>
  <c r="I79" i="16" s="1"/>
  <c r="E79" i="16"/>
  <c r="D79" i="16"/>
  <c r="F79" i="16" s="1"/>
  <c r="C79" i="16"/>
  <c r="B79" i="16"/>
  <c r="H78" i="16"/>
  <c r="G78" i="16"/>
  <c r="I78" i="16" s="1"/>
  <c r="E78" i="16"/>
  <c r="D78" i="16"/>
  <c r="F78" i="16" s="1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I75" i="16" s="1"/>
  <c r="F75" i="16"/>
  <c r="E75" i="16"/>
  <c r="D75" i="16"/>
  <c r="K75" i="16" s="1"/>
  <c r="C75" i="16"/>
  <c r="B75" i="16"/>
  <c r="K74" i="16"/>
  <c r="H74" i="16"/>
  <c r="G74" i="16"/>
  <c r="I74" i="16" s="1"/>
  <c r="F74" i="16"/>
  <c r="E74" i="16"/>
  <c r="D74" i="16"/>
  <c r="C74" i="16"/>
  <c r="B74" i="16"/>
  <c r="H73" i="16"/>
  <c r="G73" i="16"/>
  <c r="I73" i="16" s="1"/>
  <c r="F73" i="16"/>
  <c r="E73" i="16"/>
  <c r="D73" i="16"/>
  <c r="K73" i="16" s="1"/>
  <c r="C73" i="16"/>
  <c r="B73" i="16"/>
  <c r="H72" i="16"/>
  <c r="G72" i="16"/>
  <c r="I72" i="16" s="1"/>
  <c r="E72" i="16"/>
  <c r="D72" i="16"/>
  <c r="F72" i="16" s="1"/>
  <c r="C72" i="16"/>
  <c r="B72" i="16"/>
  <c r="H71" i="16"/>
  <c r="G71" i="16"/>
  <c r="I71" i="16" s="1"/>
  <c r="E71" i="16"/>
  <c r="D71" i="16"/>
  <c r="F71" i="16" s="1"/>
  <c r="C71" i="16"/>
  <c r="B71" i="16"/>
  <c r="K70" i="16"/>
  <c r="H70" i="16"/>
  <c r="G70" i="16"/>
  <c r="I70" i="16" s="1"/>
  <c r="F70" i="16"/>
  <c r="E70" i="16"/>
  <c r="D70" i="16"/>
  <c r="C70" i="16"/>
  <c r="B70" i="16"/>
  <c r="H69" i="16"/>
  <c r="G69" i="16"/>
  <c r="I69" i="16" s="1"/>
  <c r="E69" i="16"/>
  <c r="D69" i="16"/>
  <c r="K69" i="16" s="1"/>
  <c r="C69" i="16"/>
  <c r="B69" i="16"/>
  <c r="H68" i="16"/>
  <c r="G68" i="16"/>
  <c r="I68" i="16" s="1"/>
  <c r="E68" i="16"/>
  <c r="D68" i="16"/>
  <c r="K68" i="16" s="1"/>
  <c r="C68" i="16"/>
  <c r="B68" i="16"/>
  <c r="H67" i="16"/>
  <c r="G67" i="16"/>
  <c r="I67" i="16" s="1"/>
  <c r="F67" i="16"/>
  <c r="E67" i="16"/>
  <c r="D67" i="16"/>
  <c r="K67" i="16" s="1"/>
  <c r="C67" i="16"/>
  <c r="B67" i="16"/>
  <c r="H66" i="16"/>
  <c r="G66" i="16"/>
  <c r="I66" i="16" s="1"/>
  <c r="E66" i="16"/>
  <c r="D66" i="16"/>
  <c r="F66" i="16" s="1"/>
  <c r="C66" i="16"/>
  <c r="B66" i="16"/>
  <c r="H65" i="16"/>
  <c r="G65" i="16"/>
  <c r="I65" i="16" s="1"/>
  <c r="E65" i="16"/>
  <c r="D65" i="16"/>
  <c r="K65" i="16" s="1"/>
  <c r="C65" i="16"/>
  <c r="B65" i="16"/>
  <c r="H64" i="16"/>
  <c r="G64" i="16"/>
  <c r="I64" i="16" s="1"/>
  <c r="E64" i="16"/>
  <c r="D64" i="16"/>
  <c r="F64" i="16" s="1"/>
  <c r="C64" i="16"/>
  <c r="B64" i="16"/>
  <c r="H63" i="16"/>
  <c r="G63" i="16"/>
  <c r="I63" i="16" s="1"/>
  <c r="E63" i="16"/>
  <c r="D63" i="16"/>
  <c r="F63" i="16" s="1"/>
  <c r="C63" i="16"/>
  <c r="B63" i="16"/>
  <c r="K62" i="16"/>
  <c r="H62" i="16"/>
  <c r="G62" i="16"/>
  <c r="I62" i="16" s="1"/>
  <c r="F62" i="16"/>
  <c r="E62" i="16"/>
  <c r="D62" i="16"/>
  <c r="C62" i="16"/>
  <c r="B62" i="16"/>
  <c r="H61" i="16"/>
  <c r="G61" i="16"/>
  <c r="I61" i="16" s="1"/>
  <c r="F61" i="16"/>
  <c r="E61" i="16"/>
  <c r="D61" i="16"/>
  <c r="K61" i="16" s="1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I59" i="16" s="1"/>
  <c r="E59" i="16"/>
  <c r="D59" i="16"/>
  <c r="K59" i="16" s="1"/>
  <c r="C59" i="16"/>
  <c r="B59" i="16"/>
  <c r="I58" i="16"/>
  <c r="H58" i="16"/>
  <c r="G58" i="16"/>
  <c r="E58" i="16"/>
  <c r="D58" i="16"/>
  <c r="K58" i="16" s="1"/>
  <c r="C58" i="16"/>
  <c r="B58" i="16"/>
  <c r="H57" i="16"/>
  <c r="G57" i="16"/>
  <c r="I57" i="16" s="1"/>
  <c r="E57" i="16"/>
  <c r="D57" i="16"/>
  <c r="K57" i="16" s="1"/>
  <c r="C57" i="16"/>
  <c r="B57" i="16"/>
  <c r="H56" i="16"/>
  <c r="G56" i="16"/>
  <c r="I56" i="16" s="1"/>
  <c r="E56" i="16"/>
  <c r="D56" i="16"/>
  <c r="F56" i="16" s="1"/>
  <c r="C56" i="16"/>
  <c r="B56" i="16"/>
  <c r="H55" i="16"/>
  <c r="G55" i="16"/>
  <c r="I55" i="16" s="1"/>
  <c r="E55" i="16"/>
  <c r="D55" i="16"/>
  <c r="F55" i="16" s="1"/>
  <c r="C55" i="16"/>
  <c r="B55" i="16"/>
  <c r="K54" i="16"/>
  <c r="H54" i="16"/>
  <c r="G54" i="16"/>
  <c r="I54" i="16" s="1"/>
  <c r="F54" i="16"/>
  <c r="E54" i="16"/>
  <c r="D54" i="16"/>
  <c r="C54" i="16"/>
  <c r="B54" i="16"/>
  <c r="H53" i="16"/>
  <c r="G53" i="16"/>
  <c r="I53" i="16" s="1"/>
  <c r="F53" i="16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E49" i="16"/>
  <c r="D49" i="16"/>
  <c r="K49" i="16" s="1"/>
  <c r="C49" i="16"/>
  <c r="B49" i="16"/>
  <c r="H48" i="16"/>
  <c r="G48" i="16"/>
  <c r="I48" i="16" s="1"/>
  <c r="E48" i="16"/>
  <c r="D48" i="16"/>
  <c r="F48" i="16" s="1"/>
  <c r="C48" i="16"/>
  <c r="B48" i="16"/>
  <c r="I47" i="16"/>
  <c r="H47" i="16"/>
  <c r="G47" i="16"/>
  <c r="E47" i="16"/>
  <c r="D47" i="16"/>
  <c r="F47" i="16" s="1"/>
  <c r="C47" i="16"/>
  <c r="B47" i="16"/>
  <c r="H46" i="16"/>
  <c r="G46" i="16"/>
  <c r="I46" i="16" s="1"/>
  <c r="E46" i="16"/>
  <c r="D46" i="16"/>
  <c r="F46" i="16" s="1"/>
  <c r="C46" i="16"/>
  <c r="B46" i="16"/>
  <c r="H45" i="16"/>
  <c r="G45" i="16"/>
  <c r="I45" i="16" s="1"/>
  <c r="F45" i="16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H43" i="16"/>
  <c r="G43" i="16"/>
  <c r="I43" i="16" s="1"/>
  <c r="E43" i="16"/>
  <c r="D43" i="16"/>
  <c r="K43" i="16" s="1"/>
  <c r="C43" i="16"/>
  <c r="B43" i="16"/>
  <c r="K42" i="16"/>
  <c r="H42" i="16"/>
  <c r="G42" i="16"/>
  <c r="I42" i="16" s="1"/>
  <c r="F42" i="16"/>
  <c r="E42" i="16"/>
  <c r="D42" i="16"/>
  <c r="C42" i="16"/>
  <c r="B42" i="16"/>
  <c r="K41" i="16"/>
  <c r="H41" i="16"/>
  <c r="G41" i="16"/>
  <c r="I41" i="16" s="1"/>
  <c r="F41" i="16"/>
  <c r="E41" i="16"/>
  <c r="D41" i="16"/>
  <c r="C41" i="16"/>
  <c r="B41" i="16"/>
  <c r="H40" i="16"/>
  <c r="G40" i="16"/>
  <c r="I40" i="16" s="1"/>
  <c r="E40" i="16"/>
  <c r="D40" i="16"/>
  <c r="F40" i="16" s="1"/>
  <c r="C40" i="16"/>
  <c r="B40" i="16"/>
  <c r="H39" i="16"/>
  <c r="G39" i="16"/>
  <c r="I39" i="16" s="1"/>
  <c r="E39" i="16"/>
  <c r="D39" i="16"/>
  <c r="F39" i="16" s="1"/>
  <c r="C39" i="16"/>
  <c r="B39" i="16"/>
  <c r="H38" i="16"/>
  <c r="G38" i="16"/>
  <c r="I38" i="16" s="1"/>
  <c r="E38" i="16"/>
  <c r="D38" i="16"/>
  <c r="F38" i="16" s="1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F35" i="16"/>
  <c r="E35" i="16"/>
  <c r="D35" i="16"/>
  <c r="K35" i="16" s="1"/>
  <c r="C35" i="16"/>
  <c r="B35" i="16"/>
  <c r="K34" i="16"/>
  <c r="H34" i="16"/>
  <c r="G34" i="16"/>
  <c r="I34" i="16" s="1"/>
  <c r="F34" i="16"/>
  <c r="E34" i="16"/>
  <c r="D34" i="16"/>
  <c r="C34" i="16"/>
  <c r="B34" i="16"/>
  <c r="H33" i="16"/>
  <c r="G33" i="16"/>
  <c r="I33" i="16" s="1"/>
  <c r="F33" i="16"/>
  <c r="E33" i="16"/>
  <c r="D33" i="16"/>
  <c r="K33" i="16" s="1"/>
  <c r="C33" i="16"/>
  <c r="B33" i="16"/>
  <c r="H32" i="16"/>
  <c r="G32" i="16"/>
  <c r="I32" i="16" s="1"/>
  <c r="E32" i="16"/>
  <c r="D32" i="16"/>
  <c r="F32" i="16" s="1"/>
  <c r="C32" i="16"/>
  <c r="B32" i="16"/>
  <c r="I31" i="16"/>
  <c r="H31" i="16"/>
  <c r="G31" i="16"/>
  <c r="E31" i="16"/>
  <c r="D31" i="16"/>
  <c r="F31" i="16" s="1"/>
  <c r="C31" i="16"/>
  <c r="B31" i="16"/>
  <c r="K30" i="16"/>
  <c r="I30" i="16"/>
  <c r="H30" i="16"/>
  <c r="G30" i="16"/>
  <c r="F30" i="16"/>
  <c r="E30" i="16"/>
  <c r="D30" i="16"/>
  <c r="C30" i="16"/>
  <c r="B30" i="16"/>
  <c r="H29" i="16"/>
  <c r="G29" i="16"/>
  <c r="I29" i="16" s="1"/>
  <c r="E29" i="16"/>
  <c r="D29" i="16"/>
  <c r="K29" i="16" s="1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F27" i="16" s="1"/>
  <c r="D27" i="16"/>
  <c r="K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K25" i="16" s="1"/>
  <c r="F25" i="16"/>
  <c r="E25" i="16"/>
  <c r="D25" i="16"/>
  <c r="C25" i="16"/>
  <c r="B25" i="16"/>
  <c r="H24" i="16"/>
  <c r="G24" i="16"/>
  <c r="I24" i="16" s="1"/>
  <c r="E24" i="16"/>
  <c r="D24" i="16"/>
  <c r="F24" i="16" s="1"/>
  <c r="C24" i="16"/>
  <c r="B24" i="16"/>
  <c r="H23" i="16"/>
  <c r="G23" i="16"/>
  <c r="I23" i="16" s="1"/>
  <c r="E23" i="16"/>
  <c r="D23" i="16"/>
  <c r="F23" i="16" s="1"/>
  <c r="C23" i="16"/>
  <c r="B23" i="16"/>
  <c r="I22" i="16"/>
  <c r="H22" i="16"/>
  <c r="G22" i="16"/>
  <c r="E22" i="16"/>
  <c r="D22" i="16"/>
  <c r="F22" i="16" s="1"/>
  <c r="C22" i="16"/>
  <c r="B22" i="16"/>
  <c r="H21" i="16"/>
  <c r="G21" i="16"/>
  <c r="I21" i="16" s="1"/>
  <c r="E21" i="16"/>
  <c r="D21" i="16"/>
  <c r="K21" i="16" s="1"/>
  <c r="C21" i="16"/>
  <c r="B21" i="16"/>
  <c r="H20" i="16"/>
  <c r="G20" i="16"/>
  <c r="I20" i="16" s="1"/>
  <c r="E20" i="16"/>
  <c r="D20" i="16"/>
  <c r="K20" i="16" s="1"/>
  <c r="C20" i="16"/>
  <c r="B20" i="16"/>
  <c r="H19" i="16"/>
  <c r="G19" i="16"/>
  <c r="I19" i="16" s="1"/>
  <c r="F19" i="16"/>
  <c r="E19" i="16"/>
  <c r="D19" i="16"/>
  <c r="K19" i="16" s="1"/>
  <c r="C19" i="16"/>
  <c r="B19" i="16"/>
  <c r="K18" i="16"/>
  <c r="I18" i="16"/>
  <c r="H18" i="16"/>
  <c r="G18" i="16"/>
  <c r="F18" i="16"/>
  <c r="E18" i="16"/>
  <c r="D18" i="16"/>
  <c r="C18" i="16"/>
  <c r="B18" i="16"/>
  <c r="H17" i="16"/>
  <c r="G17" i="16"/>
  <c r="K17" i="16" s="1"/>
  <c r="F17" i="16"/>
  <c r="E17" i="16"/>
  <c r="D17" i="16"/>
  <c r="C17" i="16"/>
  <c r="B17" i="16"/>
  <c r="H16" i="16"/>
  <c r="G16" i="16"/>
  <c r="I16" i="16" s="1"/>
  <c r="E16" i="16"/>
  <c r="D16" i="16"/>
  <c r="F16" i="16" s="1"/>
  <c r="C16" i="16"/>
  <c r="B16" i="16"/>
  <c r="H15" i="16"/>
  <c r="G15" i="16"/>
  <c r="I15" i="16" s="1"/>
  <c r="E15" i="16"/>
  <c r="D15" i="16"/>
  <c r="F15" i="16" s="1"/>
  <c r="C15" i="16"/>
  <c r="B15" i="16"/>
  <c r="H14" i="16"/>
  <c r="G14" i="16"/>
  <c r="I14" i="16" s="1"/>
  <c r="E14" i="16"/>
  <c r="D14" i="16"/>
  <c r="K14" i="16" s="1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I11" i="16" s="1"/>
  <c r="G11" i="16"/>
  <c r="E11" i="16"/>
  <c r="D11" i="16"/>
  <c r="C11" i="16"/>
  <c r="B11" i="16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F108" i="18" s="1"/>
  <c r="D108" i="18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C106" i="18"/>
  <c r="B106" i="18"/>
  <c r="H105" i="18"/>
  <c r="G105" i="18"/>
  <c r="I105" i="18" s="1"/>
  <c r="E105" i="18"/>
  <c r="D105" i="18"/>
  <c r="F105" i="18" s="1"/>
  <c r="C105" i="18"/>
  <c r="B105" i="18"/>
  <c r="H104" i="18"/>
  <c r="G104" i="18"/>
  <c r="I104" i="18" s="1"/>
  <c r="K104" i="18" s="1"/>
  <c r="E104" i="18"/>
  <c r="D104" i="18"/>
  <c r="F104" i="18" s="1"/>
  <c r="C104" i="18"/>
  <c r="B104" i="18"/>
  <c r="H103" i="18"/>
  <c r="G103" i="18"/>
  <c r="E103" i="18"/>
  <c r="D103" i="18"/>
  <c r="F103" i="18" s="1"/>
  <c r="C103" i="18"/>
  <c r="B103" i="18"/>
  <c r="H102" i="18"/>
  <c r="G102" i="18"/>
  <c r="I102" i="18" s="1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E99" i="18"/>
  <c r="F99" i="18" s="1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F97" i="18" s="1"/>
  <c r="C97" i="18"/>
  <c r="B97" i="18"/>
  <c r="H96" i="18"/>
  <c r="G96" i="18"/>
  <c r="I96" i="18" s="1"/>
  <c r="E96" i="18"/>
  <c r="D96" i="18"/>
  <c r="F96" i="18" s="1"/>
  <c r="C96" i="18"/>
  <c r="B96" i="18"/>
  <c r="H95" i="18"/>
  <c r="G95" i="18"/>
  <c r="I95" i="18" s="1"/>
  <c r="E95" i="18"/>
  <c r="F95" i="18" s="1"/>
  <c r="D95" i="18"/>
  <c r="C95" i="18"/>
  <c r="B95" i="18"/>
  <c r="H94" i="18"/>
  <c r="G94" i="18"/>
  <c r="I94" i="18" s="1"/>
  <c r="E94" i="18"/>
  <c r="D94" i="18"/>
  <c r="F94" i="18" s="1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F91" i="18" s="1"/>
  <c r="C91" i="18"/>
  <c r="B91" i="18"/>
  <c r="H90" i="18"/>
  <c r="G90" i="18"/>
  <c r="I90" i="18" s="1"/>
  <c r="E90" i="18"/>
  <c r="D90" i="18"/>
  <c r="C90" i="18"/>
  <c r="B90" i="18"/>
  <c r="H89" i="18"/>
  <c r="G89" i="18"/>
  <c r="E89" i="18"/>
  <c r="D89" i="18"/>
  <c r="F89" i="18" s="1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I87" i="18" s="1"/>
  <c r="E87" i="18"/>
  <c r="F87" i="18" s="1"/>
  <c r="D87" i="18"/>
  <c r="C87" i="18"/>
  <c r="B87" i="18"/>
  <c r="H86" i="18"/>
  <c r="G86" i="18"/>
  <c r="I86" i="18" s="1"/>
  <c r="E86" i="18"/>
  <c r="D86" i="18"/>
  <c r="F86" i="18" s="1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F84" i="18"/>
  <c r="E84" i="18"/>
  <c r="D84" i="18"/>
  <c r="K84" i="18" s="1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E82" i="18"/>
  <c r="D82" i="18"/>
  <c r="F82" i="18" s="1"/>
  <c r="C82" i="18"/>
  <c r="B82" i="18"/>
  <c r="H81" i="18"/>
  <c r="G81" i="18"/>
  <c r="E81" i="18"/>
  <c r="D81" i="18"/>
  <c r="C81" i="18"/>
  <c r="B81" i="18"/>
  <c r="I80" i="18"/>
  <c r="H80" i="18"/>
  <c r="G80" i="18"/>
  <c r="E80" i="18"/>
  <c r="D80" i="18"/>
  <c r="F80" i="18" s="1"/>
  <c r="C80" i="18"/>
  <c r="B80" i="18"/>
  <c r="H79" i="18"/>
  <c r="G79" i="18"/>
  <c r="I79" i="18" s="1"/>
  <c r="E79" i="18"/>
  <c r="D79" i="18"/>
  <c r="F79" i="18" s="1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I77" i="18" s="1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E75" i="18"/>
  <c r="F75" i="18" s="1"/>
  <c r="D75" i="18"/>
  <c r="C75" i="18"/>
  <c r="B75" i="18"/>
  <c r="H74" i="18"/>
  <c r="G74" i="18"/>
  <c r="I74" i="18" s="1"/>
  <c r="E74" i="18"/>
  <c r="D74" i="18"/>
  <c r="F74" i="18" s="1"/>
  <c r="C74" i="18"/>
  <c r="B74" i="18"/>
  <c r="H73" i="18"/>
  <c r="G73" i="18"/>
  <c r="E73" i="18"/>
  <c r="D73" i="18"/>
  <c r="C73" i="18"/>
  <c r="B73" i="18"/>
  <c r="H72" i="18"/>
  <c r="G72" i="18"/>
  <c r="I72" i="18" s="1"/>
  <c r="E72" i="18"/>
  <c r="D72" i="18"/>
  <c r="F72" i="18" s="1"/>
  <c r="C72" i="18"/>
  <c r="B72" i="18"/>
  <c r="H71" i="18"/>
  <c r="G71" i="18"/>
  <c r="I71" i="18" s="1"/>
  <c r="E71" i="18"/>
  <c r="D71" i="18"/>
  <c r="F71" i="18" s="1"/>
  <c r="C71" i="18"/>
  <c r="B71" i="18"/>
  <c r="H70" i="18"/>
  <c r="G70" i="18"/>
  <c r="I70" i="18" s="1"/>
  <c r="E70" i="18"/>
  <c r="D70" i="18"/>
  <c r="C70" i="18"/>
  <c r="B70" i="18"/>
  <c r="H69" i="18"/>
  <c r="G69" i="18"/>
  <c r="I69" i="18" s="1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I67" i="18" s="1"/>
  <c r="E67" i="18"/>
  <c r="F67" i="18" s="1"/>
  <c r="D67" i="18"/>
  <c r="C67" i="18"/>
  <c r="B67" i="18"/>
  <c r="H66" i="18"/>
  <c r="G66" i="18"/>
  <c r="I66" i="18" s="1"/>
  <c r="E66" i="18"/>
  <c r="D66" i="18"/>
  <c r="F66" i="18" s="1"/>
  <c r="C66" i="18"/>
  <c r="B66" i="18"/>
  <c r="H65" i="18"/>
  <c r="I65" i="18" s="1"/>
  <c r="G65" i="18"/>
  <c r="E65" i="18"/>
  <c r="D65" i="18"/>
  <c r="C65" i="18"/>
  <c r="B65" i="18"/>
  <c r="H64" i="18"/>
  <c r="G64" i="18"/>
  <c r="I64" i="18" s="1"/>
  <c r="E64" i="18"/>
  <c r="D64" i="18"/>
  <c r="F64" i="18" s="1"/>
  <c r="C64" i="18"/>
  <c r="B64" i="18"/>
  <c r="H63" i="18"/>
  <c r="G63" i="18"/>
  <c r="I63" i="18" s="1"/>
  <c r="E63" i="18"/>
  <c r="D63" i="18"/>
  <c r="F63" i="18" s="1"/>
  <c r="C63" i="18"/>
  <c r="B63" i="18"/>
  <c r="H62" i="18"/>
  <c r="G62" i="18"/>
  <c r="I62" i="18" s="1"/>
  <c r="E62" i="18"/>
  <c r="D62" i="18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E59" i="18"/>
  <c r="F59" i="18" s="1"/>
  <c r="D59" i="18"/>
  <c r="C59" i="18"/>
  <c r="B59" i="18"/>
  <c r="H58" i="18"/>
  <c r="G58" i="18"/>
  <c r="I58" i="18" s="1"/>
  <c r="E58" i="18"/>
  <c r="D58" i="18"/>
  <c r="F58" i="18" s="1"/>
  <c r="C58" i="18"/>
  <c r="B58" i="18"/>
  <c r="H57" i="18"/>
  <c r="G57" i="18"/>
  <c r="E57" i="18"/>
  <c r="D57" i="18"/>
  <c r="C57" i="18"/>
  <c r="B57" i="18"/>
  <c r="H56" i="18"/>
  <c r="G56" i="18"/>
  <c r="I56" i="18" s="1"/>
  <c r="E56" i="18"/>
  <c r="D56" i="18"/>
  <c r="F56" i="18" s="1"/>
  <c r="C56" i="18"/>
  <c r="B56" i="18"/>
  <c r="H55" i="18"/>
  <c r="G55" i="18"/>
  <c r="I55" i="18" s="1"/>
  <c r="E55" i="18"/>
  <c r="D55" i="18"/>
  <c r="F55" i="18" s="1"/>
  <c r="C55" i="18"/>
  <c r="B55" i="18"/>
  <c r="H54" i="18"/>
  <c r="G54" i="18"/>
  <c r="I54" i="18" s="1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D52" i="18"/>
  <c r="F52" i="18" s="1"/>
  <c r="C52" i="18"/>
  <c r="B52" i="18"/>
  <c r="H51" i="18"/>
  <c r="G51" i="18"/>
  <c r="I51" i="18" s="1"/>
  <c r="F51" i="18"/>
  <c r="E51" i="18"/>
  <c r="D51" i="18"/>
  <c r="C51" i="18"/>
  <c r="B51" i="18"/>
  <c r="H50" i="18"/>
  <c r="G50" i="18"/>
  <c r="I50" i="18" s="1"/>
  <c r="E50" i="18"/>
  <c r="D50" i="18"/>
  <c r="F50" i="18" s="1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E48" i="18"/>
  <c r="D48" i="18"/>
  <c r="F48" i="18" s="1"/>
  <c r="C48" i="18"/>
  <c r="B48" i="18"/>
  <c r="H47" i="18"/>
  <c r="G47" i="18"/>
  <c r="E47" i="18"/>
  <c r="F47" i="18" s="1"/>
  <c r="D47" i="18"/>
  <c r="C47" i="18"/>
  <c r="B47" i="18"/>
  <c r="H46" i="18"/>
  <c r="G46" i="18"/>
  <c r="I46" i="18" s="1"/>
  <c r="E46" i="18"/>
  <c r="D46" i="18"/>
  <c r="F46" i="18" s="1"/>
  <c r="C46" i="18"/>
  <c r="B46" i="18"/>
  <c r="H45" i="18"/>
  <c r="G45" i="18"/>
  <c r="E45" i="18"/>
  <c r="D45" i="18"/>
  <c r="K45" i="18" s="1"/>
  <c r="C45" i="18"/>
  <c r="B45" i="18"/>
  <c r="H44" i="18"/>
  <c r="G44" i="18"/>
  <c r="F44" i="18"/>
  <c r="E44" i="18"/>
  <c r="D44" i="18"/>
  <c r="K44" i="18" s="1"/>
  <c r="C44" i="18"/>
  <c r="B44" i="18"/>
  <c r="H43" i="18"/>
  <c r="G43" i="18"/>
  <c r="I43" i="18" s="1"/>
  <c r="E43" i="18"/>
  <c r="D43" i="18"/>
  <c r="F43" i="18" s="1"/>
  <c r="C43" i="18"/>
  <c r="B43" i="18"/>
  <c r="H42" i="18"/>
  <c r="G42" i="18"/>
  <c r="I42" i="18" s="1"/>
  <c r="E42" i="18"/>
  <c r="D42" i="18"/>
  <c r="F42" i="18" s="1"/>
  <c r="C42" i="18"/>
  <c r="B42" i="18"/>
  <c r="H41" i="18"/>
  <c r="G41" i="18"/>
  <c r="E41" i="18"/>
  <c r="D41" i="18"/>
  <c r="F41" i="18" s="1"/>
  <c r="C41" i="18"/>
  <c r="B41" i="18"/>
  <c r="H40" i="18"/>
  <c r="G40" i="18"/>
  <c r="I40" i="18" s="1"/>
  <c r="E40" i="18"/>
  <c r="D40" i="18"/>
  <c r="F40" i="18" s="1"/>
  <c r="C40" i="18"/>
  <c r="B40" i="18"/>
  <c r="H39" i="18"/>
  <c r="G39" i="18"/>
  <c r="I39" i="18" s="1"/>
  <c r="E39" i="18"/>
  <c r="D39" i="18"/>
  <c r="K39" i="18" s="1"/>
  <c r="C39" i="18"/>
  <c r="B39" i="18"/>
  <c r="H38" i="18"/>
  <c r="G38" i="18"/>
  <c r="I38" i="18" s="1"/>
  <c r="E38" i="18"/>
  <c r="D38" i="18"/>
  <c r="C38" i="18"/>
  <c r="B38" i="18"/>
  <c r="H37" i="18"/>
  <c r="G37" i="18"/>
  <c r="I37" i="18" s="1"/>
  <c r="E37" i="18"/>
  <c r="D37" i="18"/>
  <c r="C37" i="18"/>
  <c r="B37" i="18"/>
  <c r="H36" i="18"/>
  <c r="G36" i="18"/>
  <c r="I36" i="18" s="1"/>
  <c r="E36" i="18"/>
  <c r="D36" i="18"/>
  <c r="C36" i="18"/>
  <c r="B36" i="18"/>
  <c r="H35" i="18"/>
  <c r="G35" i="18"/>
  <c r="I35" i="18" s="1"/>
  <c r="E35" i="18"/>
  <c r="F35" i="18" s="1"/>
  <c r="D35" i="18"/>
  <c r="C35" i="18"/>
  <c r="B35" i="18"/>
  <c r="H34" i="18"/>
  <c r="G34" i="18"/>
  <c r="I34" i="18" s="1"/>
  <c r="E34" i="18"/>
  <c r="D34" i="18"/>
  <c r="C34" i="18"/>
  <c r="B34" i="18"/>
  <c r="H33" i="18"/>
  <c r="G33" i="18"/>
  <c r="E33" i="18"/>
  <c r="D33" i="18"/>
  <c r="C33" i="18"/>
  <c r="B33" i="18"/>
  <c r="H32" i="18"/>
  <c r="G32" i="18"/>
  <c r="I32" i="18" s="1"/>
  <c r="E32" i="18"/>
  <c r="D32" i="18"/>
  <c r="F32" i="18" s="1"/>
  <c r="C32" i="18"/>
  <c r="B32" i="18"/>
  <c r="H31" i="18"/>
  <c r="G31" i="18"/>
  <c r="I31" i="18" s="1"/>
  <c r="E31" i="18"/>
  <c r="D31" i="18"/>
  <c r="F31" i="18" s="1"/>
  <c r="C31" i="18"/>
  <c r="B31" i="18"/>
  <c r="H30" i="18"/>
  <c r="G30" i="18"/>
  <c r="I30" i="18" s="1"/>
  <c r="E30" i="18"/>
  <c r="D30" i="18"/>
  <c r="C30" i="18"/>
  <c r="B30" i="18"/>
  <c r="H29" i="18"/>
  <c r="G29" i="18"/>
  <c r="I29" i="18" s="1"/>
  <c r="E29" i="18"/>
  <c r="D29" i="18"/>
  <c r="C29" i="18"/>
  <c r="B29" i="18"/>
  <c r="H28" i="18"/>
  <c r="I28" i="18" s="1"/>
  <c r="G28" i="18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E26" i="18"/>
  <c r="D26" i="18"/>
  <c r="C26" i="18"/>
  <c r="B26" i="18"/>
  <c r="H25" i="18"/>
  <c r="G25" i="18"/>
  <c r="E25" i="18"/>
  <c r="D25" i="18"/>
  <c r="F25" i="18" s="1"/>
  <c r="C25" i="18"/>
  <c r="B25" i="18"/>
  <c r="H24" i="18"/>
  <c r="G24" i="18"/>
  <c r="I24" i="18" s="1"/>
  <c r="E24" i="18"/>
  <c r="D24" i="18"/>
  <c r="C24" i="18"/>
  <c r="B24" i="18"/>
  <c r="H23" i="18"/>
  <c r="G23" i="18"/>
  <c r="I23" i="18" s="1"/>
  <c r="E23" i="18"/>
  <c r="D23" i="18"/>
  <c r="F23" i="18" s="1"/>
  <c r="C23" i="18"/>
  <c r="B23" i="18"/>
  <c r="H22" i="18"/>
  <c r="G22" i="18"/>
  <c r="I22" i="18" s="1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H20" i="18"/>
  <c r="I20" i="18" s="1"/>
  <c r="G20" i="18"/>
  <c r="E20" i="18"/>
  <c r="D20" i="18"/>
  <c r="C20" i="18"/>
  <c r="B20" i="18"/>
  <c r="H19" i="18"/>
  <c r="G19" i="18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G17" i="18"/>
  <c r="E17" i="18"/>
  <c r="D17" i="18"/>
  <c r="F17" i="18" s="1"/>
  <c r="C17" i="18"/>
  <c r="B17" i="18"/>
  <c r="H16" i="18"/>
  <c r="G16" i="18"/>
  <c r="I16" i="18" s="1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G11" i="18"/>
  <c r="I11" i="18" s="1"/>
  <c r="E11" i="18"/>
  <c r="D11" i="18"/>
  <c r="F11" i="18" s="1"/>
  <c r="C11" i="18"/>
  <c r="B11" i="18"/>
  <c r="H109" i="20"/>
  <c r="G109" i="20"/>
  <c r="I109" i="20" s="1"/>
  <c r="E109" i="20"/>
  <c r="D109" i="20"/>
  <c r="F109" i="20" s="1"/>
  <c r="C109" i="20"/>
  <c r="B109" i="20"/>
  <c r="H108" i="20"/>
  <c r="G108" i="20"/>
  <c r="I108" i="20" s="1"/>
  <c r="E108" i="20"/>
  <c r="D108" i="20"/>
  <c r="C108" i="20"/>
  <c r="B108" i="20"/>
  <c r="H107" i="20"/>
  <c r="G107" i="20"/>
  <c r="I107" i="20" s="1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C104" i="20"/>
  <c r="B104" i="20"/>
  <c r="H103" i="20"/>
  <c r="G103" i="20"/>
  <c r="I103" i="20" s="1"/>
  <c r="E103" i="20"/>
  <c r="D103" i="20"/>
  <c r="F103" i="20" s="1"/>
  <c r="C103" i="20"/>
  <c r="B103" i="20"/>
  <c r="H102" i="20"/>
  <c r="G102" i="20"/>
  <c r="E102" i="20"/>
  <c r="D102" i="20"/>
  <c r="F102" i="20" s="1"/>
  <c r="C102" i="20"/>
  <c r="B102" i="20"/>
  <c r="H101" i="20"/>
  <c r="G101" i="20"/>
  <c r="E101" i="20"/>
  <c r="F101" i="20" s="1"/>
  <c r="D101" i="20"/>
  <c r="C101" i="20"/>
  <c r="B101" i="20"/>
  <c r="H100" i="20"/>
  <c r="G100" i="20"/>
  <c r="I100" i="20" s="1"/>
  <c r="E100" i="20"/>
  <c r="D100" i="20"/>
  <c r="C100" i="20"/>
  <c r="B100" i="20"/>
  <c r="H99" i="20"/>
  <c r="I99" i="20" s="1"/>
  <c r="G99" i="20"/>
  <c r="E99" i="20"/>
  <c r="D99" i="20"/>
  <c r="C99" i="20"/>
  <c r="B99" i="20"/>
  <c r="H98" i="20"/>
  <c r="G98" i="20"/>
  <c r="E98" i="20"/>
  <c r="F98" i="20" s="1"/>
  <c r="D98" i="20"/>
  <c r="C98" i="20"/>
  <c r="B98" i="20"/>
  <c r="K97" i="20"/>
  <c r="H97" i="20"/>
  <c r="G97" i="20"/>
  <c r="I97" i="20" s="1"/>
  <c r="F97" i="20"/>
  <c r="E97" i="20"/>
  <c r="D97" i="20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E95" i="20"/>
  <c r="D95" i="20"/>
  <c r="F95" i="20" s="1"/>
  <c r="C95" i="20"/>
  <c r="B95" i="20"/>
  <c r="H94" i="20"/>
  <c r="I94" i="20" s="1"/>
  <c r="G94" i="20"/>
  <c r="E94" i="20"/>
  <c r="F94" i="20" s="1"/>
  <c r="D94" i="20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E91" i="20"/>
  <c r="D91" i="20"/>
  <c r="C91" i="20"/>
  <c r="B91" i="20"/>
  <c r="H90" i="20"/>
  <c r="G90" i="20"/>
  <c r="E90" i="20"/>
  <c r="D90" i="20"/>
  <c r="F90" i="20" s="1"/>
  <c r="C90" i="20"/>
  <c r="B90" i="20"/>
  <c r="H89" i="20"/>
  <c r="G89" i="20"/>
  <c r="I89" i="20" s="1"/>
  <c r="E89" i="20"/>
  <c r="F89" i="20" s="1"/>
  <c r="D89" i="20"/>
  <c r="C89" i="20"/>
  <c r="B89" i="20"/>
  <c r="H88" i="20"/>
  <c r="G88" i="20"/>
  <c r="I88" i="20" s="1"/>
  <c r="E88" i="20"/>
  <c r="D88" i="20"/>
  <c r="F88" i="20" s="1"/>
  <c r="C88" i="20"/>
  <c r="B88" i="20"/>
  <c r="H87" i="20"/>
  <c r="G87" i="20"/>
  <c r="I87" i="20" s="1"/>
  <c r="E87" i="20"/>
  <c r="D87" i="20"/>
  <c r="F87" i="20" s="1"/>
  <c r="C87" i="20"/>
  <c r="B87" i="20"/>
  <c r="I86" i="20"/>
  <c r="H86" i="20"/>
  <c r="G86" i="20"/>
  <c r="E86" i="20"/>
  <c r="D86" i="20"/>
  <c r="F86" i="20" s="1"/>
  <c r="C86" i="20"/>
  <c r="B86" i="20"/>
  <c r="H85" i="20"/>
  <c r="G85" i="20"/>
  <c r="E85" i="20"/>
  <c r="F85" i="20" s="1"/>
  <c r="D85" i="20"/>
  <c r="C85" i="20"/>
  <c r="B85" i="20"/>
  <c r="H84" i="20"/>
  <c r="G84" i="20"/>
  <c r="E84" i="20"/>
  <c r="D84" i="20"/>
  <c r="K84" i="20" s="1"/>
  <c r="C84" i="20"/>
  <c r="B84" i="20"/>
  <c r="I83" i="20"/>
  <c r="H83" i="20"/>
  <c r="G83" i="20"/>
  <c r="E83" i="20"/>
  <c r="D83" i="20"/>
  <c r="K83" i="20" s="1"/>
  <c r="C83" i="20"/>
  <c r="B83" i="20"/>
  <c r="H82" i="20"/>
  <c r="G82" i="20"/>
  <c r="E82" i="20"/>
  <c r="F82" i="20" s="1"/>
  <c r="D82" i="20"/>
  <c r="C82" i="20"/>
  <c r="B82" i="20"/>
  <c r="H81" i="20"/>
  <c r="G81" i="20"/>
  <c r="I81" i="20" s="1"/>
  <c r="E81" i="20"/>
  <c r="D81" i="20"/>
  <c r="C81" i="20"/>
  <c r="B81" i="20"/>
  <c r="H80" i="20"/>
  <c r="G80" i="20"/>
  <c r="I80" i="20" s="1"/>
  <c r="E80" i="20"/>
  <c r="D80" i="20"/>
  <c r="C80" i="20"/>
  <c r="B80" i="20"/>
  <c r="H79" i="20"/>
  <c r="G79" i="20"/>
  <c r="I79" i="20" s="1"/>
  <c r="E79" i="20"/>
  <c r="D79" i="20"/>
  <c r="F79" i="20" s="1"/>
  <c r="C79" i="20"/>
  <c r="B79" i="20"/>
  <c r="K78" i="20"/>
  <c r="H78" i="20"/>
  <c r="G78" i="20"/>
  <c r="I78" i="20" s="1"/>
  <c r="F78" i="20"/>
  <c r="E78" i="20"/>
  <c r="D78" i="20"/>
  <c r="C78" i="20"/>
  <c r="B78" i="20"/>
  <c r="H77" i="20"/>
  <c r="G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I75" i="20" s="1"/>
  <c r="G75" i="20"/>
  <c r="E75" i="20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I73" i="20" s="1"/>
  <c r="E73" i="20"/>
  <c r="F73" i="20" s="1"/>
  <c r="D73" i="20"/>
  <c r="C73" i="20"/>
  <c r="B73" i="20"/>
  <c r="H72" i="20"/>
  <c r="G72" i="20"/>
  <c r="E72" i="20"/>
  <c r="D72" i="20"/>
  <c r="F72" i="20" s="1"/>
  <c r="C72" i="20"/>
  <c r="B72" i="20"/>
  <c r="H71" i="20"/>
  <c r="G71" i="20"/>
  <c r="E71" i="20"/>
  <c r="D71" i="20"/>
  <c r="F71" i="20" s="1"/>
  <c r="C71" i="20"/>
  <c r="B71" i="20"/>
  <c r="H70" i="20"/>
  <c r="I70" i="20" s="1"/>
  <c r="G70" i="20"/>
  <c r="E70" i="20"/>
  <c r="F70" i="20" s="1"/>
  <c r="D70" i="20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E67" i="20"/>
  <c r="D67" i="20"/>
  <c r="C67" i="20"/>
  <c r="B67" i="20"/>
  <c r="H66" i="20"/>
  <c r="I66" i="20" s="1"/>
  <c r="G66" i="20"/>
  <c r="E66" i="20"/>
  <c r="D66" i="20"/>
  <c r="F66" i="20" s="1"/>
  <c r="C66" i="20"/>
  <c r="B66" i="20"/>
  <c r="H65" i="20"/>
  <c r="G65" i="20"/>
  <c r="I65" i="20" s="1"/>
  <c r="E65" i="20"/>
  <c r="F65" i="20" s="1"/>
  <c r="D65" i="20"/>
  <c r="C65" i="20"/>
  <c r="B65" i="20"/>
  <c r="H64" i="20"/>
  <c r="G64" i="20"/>
  <c r="E64" i="20"/>
  <c r="D64" i="20"/>
  <c r="F64" i="20" s="1"/>
  <c r="C64" i="20"/>
  <c r="B64" i="20"/>
  <c r="H63" i="20"/>
  <c r="G63" i="20"/>
  <c r="E63" i="20"/>
  <c r="D63" i="20"/>
  <c r="F63" i="20" s="1"/>
  <c r="C63" i="20"/>
  <c r="B63" i="20"/>
  <c r="H62" i="20"/>
  <c r="G62" i="20"/>
  <c r="E62" i="20"/>
  <c r="F62" i="20" s="1"/>
  <c r="D62" i="20"/>
  <c r="C62" i="20"/>
  <c r="B62" i="20"/>
  <c r="H61" i="20"/>
  <c r="G61" i="20"/>
  <c r="I61" i="20" s="1"/>
  <c r="E61" i="20"/>
  <c r="F61" i="20" s="1"/>
  <c r="D61" i="20"/>
  <c r="C61" i="20"/>
  <c r="B61" i="20"/>
  <c r="H60" i="20"/>
  <c r="G60" i="20"/>
  <c r="E60" i="20"/>
  <c r="D60" i="20"/>
  <c r="C60" i="20"/>
  <c r="B60" i="20"/>
  <c r="I59" i="20"/>
  <c r="H59" i="20"/>
  <c r="G59" i="20"/>
  <c r="E59" i="20"/>
  <c r="D59" i="20"/>
  <c r="C59" i="20"/>
  <c r="B59" i="20"/>
  <c r="H58" i="20"/>
  <c r="G58" i="20"/>
  <c r="E58" i="20"/>
  <c r="F58" i="20" s="1"/>
  <c r="D58" i="20"/>
  <c r="C58" i="20"/>
  <c r="B58" i="20"/>
  <c r="H57" i="20"/>
  <c r="G57" i="20"/>
  <c r="I57" i="20" s="1"/>
  <c r="E57" i="20"/>
  <c r="D57" i="20"/>
  <c r="C57" i="20"/>
  <c r="B57" i="20"/>
  <c r="H56" i="20"/>
  <c r="G56" i="20"/>
  <c r="I56" i="20" s="1"/>
  <c r="E56" i="20"/>
  <c r="D56" i="20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F53" i="20" s="1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C51" i="20"/>
  <c r="B51" i="20"/>
  <c r="H50" i="20"/>
  <c r="G50" i="20"/>
  <c r="E50" i="20"/>
  <c r="F50" i="20" s="1"/>
  <c r="D50" i="20"/>
  <c r="C50" i="20"/>
  <c r="B50" i="20"/>
  <c r="K49" i="20"/>
  <c r="H49" i="20"/>
  <c r="G49" i="20"/>
  <c r="I49" i="20" s="1"/>
  <c r="F49" i="20"/>
  <c r="E49" i="20"/>
  <c r="D49" i="20"/>
  <c r="C49" i="20"/>
  <c r="B49" i="20"/>
  <c r="H48" i="20"/>
  <c r="G48" i="20"/>
  <c r="I48" i="20" s="1"/>
  <c r="E48" i="20"/>
  <c r="D48" i="20"/>
  <c r="F48" i="20" s="1"/>
  <c r="C48" i="20"/>
  <c r="B48" i="20"/>
  <c r="H47" i="20"/>
  <c r="G47" i="20"/>
  <c r="I47" i="20" s="1"/>
  <c r="E47" i="20"/>
  <c r="D47" i="20"/>
  <c r="F47" i="20" s="1"/>
  <c r="C47" i="20"/>
  <c r="B47" i="20"/>
  <c r="H46" i="20"/>
  <c r="G46" i="20"/>
  <c r="E46" i="20"/>
  <c r="F46" i="20" s="1"/>
  <c r="D46" i="20"/>
  <c r="C46" i="20"/>
  <c r="B46" i="20"/>
  <c r="H45" i="20"/>
  <c r="G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E43" i="20"/>
  <c r="D43" i="20"/>
  <c r="C43" i="20"/>
  <c r="B43" i="20"/>
  <c r="H42" i="20"/>
  <c r="G42" i="20"/>
  <c r="E42" i="20"/>
  <c r="D42" i="20"/>
  <c r="F42" i="20" s="1"/>
  <c r="C42" i="20"/>
  <c r="B42" i="20"/>
  <c r="H41" i="20"/>
  <c r="G41" i="20"/>
  <c r="I41" i="20" s="1"/>
  <c r="E41" i="20"/>
  <c r="F41" i="20" s="1"/>
  <c r="D41" i="20"/>
  <c r="C41" i="20"/>
  <c r="B41" i="20"/>
  <c r="H40" i="20"/>
  <c r="G40" i="20"/>
  <c r="I40" i="20" s="1"/>
  <c r="E40" i="20"/>
  <c r="D40" i="20"/>
  <c r="F40" i="20" s="1"/>
  <c r="C40" i="20"/>
  <c r="B40" i="20"/>
  <c r="H39" i="20"/>
  <c r="G39" i="20"/>
  <c r="I39" i="20" s="1"/>
  <c r="E39" i="20"/>
  <c r="D39" i="20"/>
  <c r="F39" i="20" s="1"/>
  <c r="C39" i="20"/>
  <c r="B39" i="20"/>
  <c r="H38" i="20"/>
  <c r="G38" i="20"/>
  <c r="E38" i="20"/>
  <c r="F38" i="20" s="1"/>
  <c r="D38" i="20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I35" i="20" s="1"/>
  <c r="G35" i="20"/>
  <c r="E35" i="20"/>
  <c r="D35" i="20"/>
  <c r="C35" i="20"/>
  <c r="B35" i="20"/>
  <c r="H34" i="20"/>
  <c r="G34" i="20"/>
  <c r="E34" i="20"/>
  <c r="D34" i="20"/>
  <c r="F34" i="20" s="1"/>
  <c r="C34" i="20"/>
  <c r="B34" i="20"/>
  <c r="H33" i="20"/>
  <c r="G33" i="20"/>
  <c r="E33" i="20"/>
  <c r="F33" i="20" s="1"/>
  <c r="D33" i="20"/>
  <c r="C33" i="20"/>
  <c r="B33" i="20"/>
  <c r="H32" i="20"/>
  <c r="G32" i="20"/>
  <c r="E32" i="20"/>
  <c r="D32" i="20"/>
  <c r="F32" i="20" s="1"/>
  <c r="C32" i="20"/>
  <c r="B32" i="20"/>
  <c r="H31" i="20"/>
  <c r="G31" i="20"/>
  <c r="I31" i="20" s="1"/>
  <c r="E31" i="20"/>
  <c r="D31" i="20"/>
  <c r="F31" i="20" s="1"/>
  <c r="C31" i="20"/>
  <c r="B31" i="20"/>
  <c r="H30" i="20"/>
  <c r="G30" i="20"/>
  <c r="E30" i="20"/>
  <c r="F30" i="20" s="1"/>
  <c r="D30" i="20"/>
  <c r="C30" i="20"/>
  <c r="B30" i="20"/>
  <c r="H29" i="20"/>
  <c r="G29" i="20"/>
  <c r="E29" i="20"/>
  <c r="D29" i="20"/>
  <c r="C29" i="20"/>
  <c r="B29" i="20"/>
  <c r="H28" i="20"/>
  <c r="G28" i="20"/>
  <c r="E28" i="20"/>
  <c r="D28" i="20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F26" i="20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G24" i="20"/>
  <c r="I24" i="20" s="1"/>
  <c r="E24" i="20"/>
  <c r="D24" i="20"/>
  <c r="F24" i="20" s="1"/>
  <c r="C24" i="20"/>
  <c r="B24" i="20"/>
  <c r="H23" i="20"/>
  <c r="I23" i="20" s="1"/>
  <c r="G23" i="20"/>
  <c r="E23" i="20"/>
  <c r="D23" i="20"/>
  <c r="C23" i="20"/>
  <c r="B23" i="20"/>
  <c r="H22" i="20"/>
  <c r="G22" i="20"/>
  <c r="E22" i="20"/>
  <c r="D22" i="20"/>
  <c r="F22" i="20" s="1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F18" i="20"/>
  <c r="E18" i="20"/>
  <c r="D18" i="20"/>
  <c r="C18" i="20"/>
  <c r="B18" i="20"/>
  <c r="H17" i="20"/>
  <c r="G17" i="20"/>
  <c r="I17" i="20" s="1"/>
  <c r="E17" i="20"/>
  <c r="D17" i="20"/>
  <c r="C17" i="20"/>
  <c r="B17" i="20"/>
  <c r="H16" i="20"/>
  <c r="G16" i="20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H14" i="20"/>
  <c r="G14" i="20"/>
  <c r="E14" i="20"/>
  <c r="D14" i="20"/>
  <c r="F14" i="20" s="1"/>
  <c r="C14" i="20"/>
  <c r="B14" i="20"/>
  <c r="H13" i="20"/>
  <c r="G13" i="20"/>
  <c r="E13" i="20"/>
  <c r="D13" i="20"/>
  <c r="C13" i="20"/>
  <c r="B13" i="20"/>
  <c r="H12" i="20"/>
  <c r="G12" i="20"/>
  <c r="I12" i="20" s="1"/>
  <c r="E12" i="20"/>
  <c r="D12" i="20"/>
  <c r="C12" i="20"/>
  <c r="B12" i="20"/>
  <c r="H11" i="20"/>
  <c r="G11" i="20"/>
  <c r="I11" i="20" s="1"/>
  <c r="E11" i="20"/>
  <c r="D11" i="20"/>
  <c r="C11" i="20"/>
  <c r="B11" i="20"/>
  <c r="H109" i="22"/>
  <c r="G109" i="22"/>
  <c r="I109" i="22" s="1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I107" i="22" s="1"/>
  <c r="E107" i="22"/>
  <c r="D107" i="22"/>
  <c r="F107" i="22" s="1"/>
  <c r="C107" i="22"/>
  <c r="B107" i="22"/>
  <c r="H106" i="22"/>
  <c r="G106" i="22"/>
  <c r="I106" i="22" s="1"/>
  <c r="E106" i="22"/>
  <c r="D106" i="22"/>
  <c r="C106" i="22"/>
  <c r="B106" i="22"/>
  <c r="H105" i="22"/>
  <c r="G105" i="22"/>
  <c r="E105" i="22"/>
  <c r="D105" i="22"/>
  <c r="F105" i="22" s="1"/>
  <c r="C105" i="22"/>
  <c r="B105" i="22"/>
  <c r="H104" i="22"/>
  <c r="G104" i="22"/>
  <c r="I104" i="22" s="1"/>
  <c r="E104" i="22"/>
  <c r="D104" i="22"/>
  <c r="F104" i="22" s="1"/>
  <c r="C104" i="22"/>
  <c r="B104" i="22"/>
  <c r="H103" i="22"/>
  <c r="G103" i="22"/>
  <c r="I103" i="22" s="1"/>
  <c r="E103" i="22"/>
  <c r="F103" i="22" s="1"/>
  <c r="D103" i="22"/>
  <c r="C103" i="22"/>
  <c r="B103" i="22"/>
  <c r="H102" i="22"/>
  <c r="G102" i="22"/>
  <c r="I102" i="22" s="1"/>
  <c r="E102" i="22"/>
  <c r="D102" i="22"/>
  <c r="F102" i="22" s="1"/>
  <c r="C102" i="22"/>
  <c r="B102" i="22"/>
  <c r="H101" i="22"/>
  <c r="G101" i="22"/>
  <c r="I101" i="22" s="1"/>
  <c r="E101" i="22"/>
  <c r="D101" i="22"/>
  <c r="C101" i="22"/>
  <c r="B101" i="22"/>
  <c r="H100" i="22"/>
  <c r="I100" i="22" s="1"/>
  <c r="G100" i="22"/>
  <c r="E100" i="22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E98" i="22"/>
  <c r="D98" i="22"/>
  <c r="C98" i="22"/>
  <c r="B98" i="22"/>
  <c r="H97" i="22"/>
  <c r="G97" i="22"/>
  <c r="I97" i="22" s="1"/>
  <c r="E97" i="22"/>
  <c r="D97" i="22"/>
  <c r="F97" i="22" s="1"/>
  <c r="C97" i="22"/>
  <c r="B97" i="22"/>
  <c r="H96" i="22"/>
  <c r="G96" i="22"/>
  <c r="E96" i="22"/>
  <c r="D96" i="22"/>
  <c r="C96" i="22"/>
  <c r="B96" i="22"/>
  <c r="H95" i="22"/>
  <c r="G95" i="22"/>
  <c r="I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D91" i="22"/>
  <c r="F91" i="22" s="1"/>
  <c r="C91" i="22"/>
  <c r="B91" i="22"/>
  <c r="H90" i="22"/>
  <c r="G90" i="22"/>
  <c r="I90" i="22" s="1"/>
  <c r="E90" i="22"/>
  <c r="D90" i="22"/>
  <c r="C90" i="22"/>
  <c r="B90" i="22"/>
  <c r="H89" i="22"/>
  <c r="G89" i="22"/>
  <c r="E89" i="22"/>
  <c r="D89" i="22"/>
  <c r="F89" i="22" s="1"/>
  <c r="C89" i="22"/>
  <c r="B89" i="22"/>
  <c r="H88" i="22"/>
  <c r="I88" i="22" s="1"/>
  <c r="G88" i="22"/>
  <c r="E88" i="22"/>
  <c r="D88" i="22"/>
  <c r="C88" i="22"/>
  <c r="B88" i="22"/>
  <c r="H87" i="22"/>
  <c r="G87" i="22"/>
  <c r="F87" i="22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H85" i="22"/>
  <c r="G85" i="22"/>
  <c r="E85" i="22"/>
  <c r="D85" i="22"/>
  <c r="C85" i="22"/>
  <c r="B85" i="22"/>
  <c r="H84" i="22"/>
  <c r="G84" i="22"/>
  <c r="I84" i="22" s="1"/>
  <c r="E84" i="22"/>
  <c r="D84" i="22"/>
  <c r="K84" i="22" s="1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D81" i="22"/>
  <c r="F81" i="22" s="1"/>
  <c r="C81" i="22"/>
  <c r="B81" i="22"/>
  <c r="H80" i="22"/>
  <c r="I80" i="22" s="1"/>
  <c r="G80" i="22"/>
  <c r="E80" i="22"/>
  <c r="D80" i="22"/>
  <c r="C80" i="22"/>
  <c r="B80" i="22"/>
  <c r="H79" i="22"/>
  <c r="G79" i="22"/>
  <c r="E79" i="22"/>
  <c r="F79" i="22" s="1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I77" i="22" s="1"/>
  <c r="G77" i="22"/>
  <c r="E77" i="22"/>
  <c r="D77" i="22"/>
  <c r="C77" i="22"/>
  <c r="B77" i="22"/>
  <c r="I76" i="22"/>
  <c r="H76" i="22"/>
  <c r="G76" i="22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F73" i="22" s="1"/>
  <c r="C73" i="22"/>
  <c r="B73" i="22"/>
  <c r="H72" i="22"/>
  <c r="G72" i="22"/>
  <c r="I72" i="22" s="1"/>
  <c r="E72" i="22"/>
  <c r="D72" i="22"/>
  <c r="C72" i="22"/>
  <c r="B72" i="22"/>
  <c r="H71" i="22"/>
  <c r="G71" i="22"/>
  <c r="I71" i="22" s="1"/>
  <c r="E71" i="22"/>
  <c r="F71" i="22" s="1"/>
  <c r="D71" i="22"/>
  <c r="C71" i="22"/>
  <c r="B71" i="22"/>
  <c r="H70" i="22"/>
  <c r="G70" i="22"/>
  <c r="I70" i="22" s="1"/>
  <c r="E70" i="22"/>
  <c r="D70" i="22"/>
  <c r="F70" i="22" s="1"/>
  <c r="C70" i="22"/>
  <c r="B70" i="22"/>
  <c r="H69" i="22"/>
  <c r="I69" i="22" s="1"/>
  <c r="G69" i="22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E67" i="22"/>
  <c r="D67" i="22"/>
  <c r="F67" i="22" s="1"/>
  <c r="C67" i="22"/>
  <c r="B67" i="22"/>
  <c r="H66" i="22"/>
  <c r="G66" i="22"/>
  <c r="I66" i="22" s="1"/>
  <c r="E66" i="22"/>
  <c r="D66" i="22"/>
  <c r="C66" i="22"/>
  <c r="B66" i="22"/>
  <c r="H65" i="22"/>
  <c r="I65" i="22" s="1"/>
  <c r="G65" i="22"/>
  <c r="E65" i="22"/>
  <c r="D65" i="22"/>
  <c r="F65" i="22" s="1"/>
  <c r="C65" i="22"/>
  <c r="B65" i="22"/>
  <c r="H64" i="22"/>
  <c r="G64" i="22"/>
  <c r="I64" i="22" s="1"/>
  <c r="E64" i="22"/>
  <c r="D64" i="22"/>
  <c r="C64" i="22"/>
  <c r="B64" i="22"/>
  <c r="H63" i="22"/>
  <c r="G63" i="22"/>
  <c r="I63" i="22" s="1"/>
  <c r="E63" i="22"/>
  <c r="F63" i="22" s="1"/>
  <c r="D63" i="22"/>
  <c r="C63" i="22"/>
  <c r="B63" i="22"/>
  <c r="H62" i="22"/>
  <c r="G62" i="22"/>
  <c r="I62" i="22" s="1"/>
  <c r="E62" i="22"/>
  <c r="D62" i="22"/>
  <c r="F62" i="22" s="1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G59" i="22"/>
  <c r="E59" i="22"/>
  <c r="D59" i="22"/>
  <c r="F59" i="22" s="1"/>
  <c r="C59" i="22"/>
  <c r="B59" i="22"/>
  <c r="H58" i="22"/>
  <c r="G58" i="22"/>
  <c r="I58" i="22" s="1"/>
  <c r="E58" i="22"/>
  <c r="D58" i="22"/>
  <c r="C58" i="22"/>
  <c r="B58" i="22"/>
  <c r="H57" i="22"/>
  <c r="G57" i="22"/>
  <c r="E57" i="22"/>
  <c r="D57" i="22"/>
  <c r="F57" i="22" s="1"/>
  <c r="C57" i="22"/>
  <c r="B57" i="22"/>
  <c r="H56" i="22"/>
  <c r="I56" i="22" s="1"/>
  <c r="G56" i="22"/>
  <c r="E56" i="22"/>
  <c r="D56" i="22"/>
  <c r="C56" i="22"/>
  <c r="B56" i="22"/>
  <c r="H55" i="22"/>
  <c r="G55" i="22"/>
  <c r="E55" i="22"/>
  <c r="F55" i="22" s="1"/>
  <c r="D55" i="22"/>
  <c r="C55" i="22"/>
  <c r="B55" i="22"/>
  <c r="H54" i="22"/>
  <c r="G54" i="22"/>
  <c r="E54" i="22"/>
  <c r="D54" i="22"/>
  <c r="F54" i="22" s="1"/>
  <c r="C54" i="22"/>
  <c r="B54" i="22"/>
  <c r="H53" i="22"/>
  <c r="G53" i="22"/>
  <c r="E53" i="22"/>
  <c r="D53" i="22"/>
  <c r="C53" i="22"/>
  <c r="B53" i="22"/>
  <c r="H52" i="22"/>
  <c r="I52" i="22" s="1"/>
  <c r="G52" i="22"/>
  <c r="F52" i="22"/>
  <c r="E52" i="22"/>
  <c r="D52" i="22"/>
  <c r="C52" i="22"/>
  <c r="B52" i="22"/>
  <c r="H51" i="22"/>
  <c r="G51" i="22"/>
  <c r="E51" i="22"/>
  <c r="F51" i="22" s="1"/>
  <c r="D51" i="22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G48" i="22"/>
  <c r="E48" i="22"/>
  <c r="F48" i="22" s="1"/>
  <c r="D48" i="22"/>
  <c r="C48" i="22"/>
  <c r="B48" i="22"/>
  <c r="H47" i="22"/>
  <c r="G47" i="22"/>
  <c r="I47" i="22" s="1"/>
  <c r="E47" i="22"/>
  <c r="D47" i="22"/>
  <c r="F47" i="22" s="1"/>
  <c r="C47" i="22"/>
  <c r="B47" i="22"/>
  <c r="H46" i="22"/>
  <c r="G46" i="22"/>
  <c r="E46" i="22"/>
  <c r="D46" i="22"/>
  <c r="F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E43" i="22"/>
  <c r="F43" i="22" s="1"/>
  <c r="D43" i="22"/>
  <c r="C43" i="22"/>
  <c r="B43" i="22"/>
  <c r="H42" i="22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I39" i="22" s="1"/>
  <c r="E39" i="22"/>
  <c r="D39" i="22"/>
  <c r="F39" i="22" s="1"/>
  <c r="C39" i="22"/>
  <c r="B39" i="22"/>
  <c r="H38" i="22"/>
  <c r="G38" i="22"/>
  <c r="I38" i="22" s="1"/>
  <c r="E38" i="22"/>
  <c r="D38" i="22"/>
  <c r="F38" i="22" s="1"/>
  <c r="C38" i="22"/>
  <c r="B38" i="22"/>
  <c r="H37" i="22"/>
  <c r="I37" i="22" s="1"/>
  <c r="G37" i="22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F35" i="22"/>
  <c r="E35" i="22"/>
  <c r="D35" i="22"/>
  <c r="C35" i="22"/>
  <c r="B35" i="22"/>
  <c r="H34" i="22"/>
  <c r="G34" i="22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H32" i="22"/>
  <c r="G32" i="22"/>
  <c r="I32" i="22" s="1"/>
  <c r="E32" i="22"/>
  <c r="F32" i="22" s="1"/>
  <c r="D32" i="22"/>
  <c r="C32" i="22"/>
  <c r="B32" i="22"/>
  <c r="H31" i="22"/>
  <c r="G31" i="22"/>
  <c r="E31" i="22"/>
  <c r="D31" i="22"/>
  <c r="F31" i="22" s="1"/>
  <c r="C31" i="22"/>
  <c r="B31" i="22"/>
  <c r="H30" i="22"/>
  <c r="G30" i="22"/>
  <c r="E30" i="22"/>
  <c r="D30" i="22"/>
  <c r="F30" i="22" s="1"/>
  <c r="C30" i="22"/>
  <c r="B30" i="22"/>
  <c r="H29" i="22"/>
  <c r="I29" i="22" s="1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F27" i="22" s="1"/>
  <c r="C27" i="22"/>
  <c r="B27" i="22"/>
  <c r="H26" i="22"/>
  <c r="G26" i="22"/>
  <c r="E26" i="22"/>
  <c r="D26" i="22"/>
  <c r="C26" i="22"/>
  <c r="B26" i="22"/>
  <c r="H25" i="22"/>
  <c r="G25" i="22"/>
  <c r="E25" i="22"/>
  <c r="D25" i="22"/>
  <c r="F25" i="22" s="1"/>
  <c r="C25" i="22"/>
  <c r="B25" i="22"/>
  <c r="H24" i="22"/>
  <c r="G24" i="22"/>
  <c r="I24" i="22" s="1"/>
  <c r="E24" i="22"/>
  <c r="D24" i="22"/>
  <c r="C24" i="22"/>
  <c r="B24" i="22"/>
  <c r="H23" i="22"/>
  <c r="G23" i="22"/>
  <c r="E23" i="22"/>
  <c r="F23" i="22" s="1"/>
  <c r="D23" i="22"/>
  <c r="C23" i="22"/>
  <c r="B23" i="22"/>
  <c r="H22" i="22"/>
  <c r="G22" i="22"/>
  <c r="E22" i="22"/>
  <c r="D22" i="22"/>
  <c r="F22" i="22" s="1"/>
  <c r="C22" i="22"/>
  <c r="B22" i="22"/>
  <c r="H21" i="22"/>
  <c r="G21" i="22"/>
  <c r="E21" i="22"/>
  <c r="D21" i="22"/>
  <c r="C21" i="22"/>
  <c r="B21" i="22"/>
  <c r="H20" i="22"/>
  <c r="I20" i="22" s="1"/>
  <c r="G20" i="22"/>
  <c r="E20" i="22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F17" i="22" s="1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F15" i="22"/>
  <c r="E15" i="22"/>
  <c r="D15" i="22"/>
  <c r="K15" i="22" s="1"/>
  <c r="C15" i="22"/>
  <c r="B15" i="22"/>
  <c r="H14" i="22"/>
  <c r="G14" i="22"/>
  <c r="E14" i="22"/>
  <c r="D14" i="22"/>
  <c r="F14" i="22" s="1"/>
  <c r="C14" i="22"/>
  <c r="B14" i="22"/>
  <c r="H13" i="22"/>
  <c r="G13" i="22"/>
  <c r="E13" i="22"/>
  <c r="D13" i="22"/>
  <c r="F13" i="22" s="1"/>
  <c r="C13" i="22"/>
  <c r="B13" i="22"/>
  <c r="H12" i="22"/>
  <c r="G12" i="22"/>
  <c r="E12" i="22"/>
  <c r="F12" i="22" s="1"/>
  <c r="D12" i="22"/>
  <c r="C12" i="22"/>
  <c r="B12" i="22"/>
  <c r="H11" i="22"/>
  <c r="G11" i="22"/>
  <c r="E11" i="22"/>
  <c r="D11" i="22"/>
  <c r="F11" i="22" s="1"/>
  <c r="C11" i="22"/>
  <c r="B11" i="22"/>
  <c r="I12" i="22" l="1"/>
  <c r="I42" i="22"/>
  <c r="I48" i="22"/>
  <c r="I87" i="22"/>
  <c r="I96" i="22"/>
  <c r="I28" i="20"/>
  <c r="I32" i="20"/>
  <c r="K32" i="20" s="1"/>
  <c r="I84" i="20"/>
  <c r="I47" i="18"/>
  <c r="I28" i="14"/>
  <c r="I42" i="14"/>
  <c r="I47" i="14"/>
  <c r="I59" i="14"/>
  <c r="I93" i="14"/>
  <c r="I98" i="14"/>
  <c r="K98" i="14" s="1"/>
  <c r="I12" i="12"/>
  <c r="I31" i="12"/>
  <c r="I47" i="12"/>
  <c r="I61" i="12"/>
  <c r="I66" i="12"/>
  <c r="I82" i="12"/>
  <c r="I106" i="12"/>
  <c r="I47" i="10"/>
  <c r="K47" i="10" s="1"/>
  <c r="I53" i="10"/>
  <c r="I72" i="10"/>
  <c r="I85" i="10"/>
  <c r="I93" i="10"/>
  <c r="I23" i="8"/>
  <c r="K54" i="8"/>
  <c r="I63" i="8"/>
  <c r="I80" i="8"/>
  <c r="I84" i="8"/>
  <c r="I89" i="8"/>
  <c r="I98" i="8"/>
  <c r="I107" i="8"/>
  <c r="I31" i="2"/>
  <c r="I52" i="2"/>
  <c r="I56" i="2"/>
  <c r="I69" i="2"/>
  <c r="I91" i="2"/>
  <c r="I95" i="2"/>
  <c r="K95" i="2" s="1"/>
  <c r="I104" i="2"/>
  <c r="I14" i="22"/>
  <c r="I23" i="22"/>
  <c r="I31" i="22"/>
  <c r="I40" i="22"/>
  <c r="I46" i="22"/>
  <c r="K46" i="22" s="1"/>
  <c r="I50" i="22"/>
  <c r="I55" i="22"/>
  <c r="I98" i="22"/>
  <c r="I16" i="20"/>
  <c r="I60" i="20"/>
  <c r="I64" i="20"/>
  <c r="I68" i="20"/>
  <c r="I72" i="20"/>
  <c r="K72" i="20" s="1"/>
  <c r="I95" i="20"/>
  <c r="I19" i="18"/>
  <c r="I45" i="18"/>
  <c r="I82" i="18"/>
  <c r="I40" i="14"/>
  <c r="I45" i="14"/>
  <c r="I76" i="14"/>
  <c r="I95" i="14"/>
  <c r="K95" i="14" s="1"/>
  <c r="I100" i="14"/>
  <c r="I14" i="12"/>
  <c r="I24" i="12"/>
  <c r="I34" i="12"/>
  <c r="I40" i="12"/>
  <c r="I50" i="12"/>
  <c r="I59" i="12"/>
  <c r="I74" i="12"/>
  <c r="I99" i="12"/>
  <c r="I109" i="12"/>
  <c r="I51" i="10"/>
  <c r="I55" i="10"/>
  <c r="I60" i="10"/>
  <c r="I87" i="10"/>
  <c r="K87" i="10" s="1"/>
  <c r="I91" i="10"/>
  <c r="I95" i="10"/>
  <c r="K95" i="10" s="1"/>
  <c r="I108" i="10"/>
  <c r="I13" i="8"/>
  <c r="I17" i="8"/>
  <c r="I21" i="8"/>
  <c r="I25" i="8"/>
  <c r="I40" i="8"/>
  <c r="I61" i="8"/>
  <c r="I87" i="8"/>
  <c r="K87" i="8" s="1"/>
  <c r="I100" i="8"/>
  <c r="I29" i="2"/>
  <c r="I50" i="2"/>
  <c r="I58" i="2"/>
  <c r="I67" i="2"/>
  <c r="I71" i="2"/>
  <c r="K71" i="2" s="1"/>
  <c r="I93" i="2"/>
  <c r="K52" i="22"/>
  <c r="I22" i="22"/>
  <c r="I26" i="22"/>
  <c r="I30" i="22"/>
  <c r="I34" i="22"/>
  <c r="I54" i="22"/>
  <c r="I79" i="22"/>
  <c r="K79" i="22" s="1"/>
  <c r="I20" i="20"/>
  <c r="I29" i="20"/>
  <c r="K29" i="20" s="1"/>
  <c r="I33" i="20"/>
  <c r="I63" i="20"/>
  <c r="I67" i="20"/>
  <c r="I71" i="20"/>
  <c r="I44" i="18"/>
  <c r="I48" i="18"/>
  <c r="I16" i="14"/>
  <c r="I43" i="14"/>
  <c r="K43" i="14" s="1"/>
  <c r="I48" i="14"/>
  <c r="I60" i="14"/>
  <c r="I84" i="14"/>
  <c r="I90" i="14"/>
  <c r="I94" i="14"/>
  <c r="I13" i="12"/>
  <c r="I23" i="12"/>
  <c r="K23" i="12" s="1"/>
  <c r="I58" i="12"/>
  <c r="I67" i="12"/>
  <c r="I73" i="12"/>
  <c r="I18" i="10"/>
  <c r="I28" i="10"/>
  <c r="I50" i="10"/>
  <c r="I59" i="10"/>
  <c r="I90" i="10"/>
  <c r="I107" i="10"/>
  <c r="I12" i="8"/>
  <c r="I16" i="8"/>
  <c r="I20" i="8"/>
  <c r="I24" i="8"/>
  <c r="I44" i="8"/>
  <c r="I81" i="8"/>
  <c r="I85" i="8"/>
  <c r="I90" i="8"/>
  <c r="I99" i="8"/>
  <c r="I108" i="8"/>
  <c r="I28" i="2"/>
  <c r="I53" i="2"/>
  <c r="I66" i="2"/>
  <c r="I74" i="2"/>
  <c r="I87" i="2"/>
  <c r="I92" i="2"/>
  <c r="I105" i="2"/>
  <c r="I93" i="22"/>
  <c r="I30" i="20"/>
  <c r="I25" i="18"/>
  <c r="I73" i="18"/>
  <c r="I22" i="10"/>
  <c r="K61" i="8"/>
  <c r="I67" i="8"/>
  <c r="I75" i="8"/>
  <c r="I22" i="6"/>
  <c r="I26" i="6"/>
  <c r="I31" i="6"/>
  <c r="I36" i="6"/>
  <c r="I42" i="6"/>
  <c r="I47" i="6"/>
  <c r="I56" i="6"/>
  <c r="K56" i="6" s="1"/>
  <c r="I74" i="6"/>
  <c r="I101" i="6"/>
  <c r="I17" i="4"/>
  <c r="I32" i="4"/>
  <c r="K61" i="4"/>
  <c r="I67" i="4"/>
  <c r="I71" i="4"/>
  <c r="I76" i="4"/>
  <c r="K76" i="4" s="1"/>
  <c r="I41" i="2"/>
  <c r="I53" i="22"/>
  <c r="I105" i="22"/>
  <c r="I42" i="20"/>
  <c r="I46" i="20"/>
  <c r="I33" i="18"/>
  <c r="I70" i="8"/>
  <c r="K29" i="4"/>
  <c r="I70" i="2"/>
  <c r="K81" i="16"/>
  <c r="I65" i="2"/>
  <c r="I81" i="10"/>
  <c r="I94" i="10"/>
  <c r="I34" i="6"/>
  <c r="I58" i="6"/>
  <c r="I67" i="6"/>
  <c r="K67" i="6" s="1"/>
  <c r="I82" i="6"/>
  <c r="I89" i="6"/>
  <c r="I99" i="6"/>
  <c r="I103" i="6"/>
  <c r="I20" i="4"/>
  <c r="I34" i="4"/>
  <c r="I44" i="4"/>
  <c r="K50" i="4"/>
  <c r="I51" i="4"/>
  <c r="I56" i="4"/>
  <c r="I60" i="4"/>
  <c r="I73" i="4"/>
  <c r="I88" i="4"/>
  <c r="I103" i="4"/>
  <c r="I73" i="2"/>
  <c r="K73" i="2" s="1"/>
  <c r="I18" i="20"/>
  <c r="I54" i="20"/>
  <c r="K18" i="4"/>
  <c r="K42" i="4"/>
  <c r="I108" i="4"/>
  <c r="I13" i="22"/>
  <c r="I85" i="22"/>
  <c r="I70" i="10"/>
  <c r="K70" i="10" s="1"/>
  <c r="I43" i="6"/>
  <c r="K43" i="6" s="1"/>
  <c r="I66" i="6"/>
  <c r="I87" i="6"/>
  <c r="I98" i="6"/>
  <c r="I108" i="6"/>
  <c r="I28" i="4"/>
  <c r="I33" i="4"/>
  <c r="I59" i="4"/>
  <c r="I68" i="4"/>
  <c r="I72" i="4"/>
  <c r="I92" i="4"/>
  <c r="I41" i="22"/>
  <c r="I81" i="22"/>
  <c r="I26" i="20"/>
  <c r="K26" i="20" s="1"/>
  <c r="I50" i="20"/>
  <c r="I89" i="18"/>
  <c r="K89" i="18" s="1"/>
  <c r="I103" i="18"/>
  <c r="I91" i="14"/>
  <c r="I29" i="12"/>
  <c r="I37" i="12"/>
  <c r="I54" i="10"/>
  <c r="K29" i="8"/>
  <c r="I43" i="8"/>
  <c r="I62" i="8"/>
  <c r="K62" i="8" s="1"/>
  <c r="I102" i="8"/>
  <c r="I14" i="6"/>
  <c r="I70" i="6"/>
  <c r="I70" i="4"/>
  <c r="I14" i="2"/>
  <c r="I57" i="2"/>
  <c r="I62" i="2"/>
  <c r="I34" i="20"/>
  <c r="K34" i="20" s="1"/>
  <c r="I58" i="20"/>
  <c r="I98" i="20"/>
  <c r="K98" i="20" s="1"/>
  <c r="I21" i="12"/>
  <c r="I57" i="12"/>
  <c r="I89" i="12"/>
  <c r="I14" i="10"/>
  <c r="I25" i="10"/>
  <c r="I30" i="10"/>
  <c r="K30" i="10" s="1"/>
  <c r="I41" i="10"/>
  <c r="I89" i="10"/>
  <c r="I14" i="8"/>
  <c r="I19" i="8"/>
  <c r="I30" i="8"/>
  <c r="I38" i="6"/>
  <c r="K52" i="6"/>
  <c r="I54" i="6"/>
  <c r="K34" i="4"/>
  <c r="I74" i="4"/>
  <c r="I90" i="4"/>
  <c r="I38" i="2"/>
  <c r="I81" i="2"/>
  <c r="I102" i="2"/>
  <c r="I21" i="22"/>
  <c r="I57" i="22"/>
  <c r="I25" i="22"/>
  <c r="I61" i="22"/>
  <c r="I89" i="22"/>
  <c r="I14" i="20"/>
  <c r="I38" i="20"/>
  <c r="K61" i="20"/>
  <c r="I62" i="20"/>
  <c r="I82" i="20"/>
  <c r="K82" i="20" s="1"/>
  <c r="I102" i="20"/>
  <c r="I81" i="18"/>
  <c r="I69" i="12"/>
  <c r="I101" i="12"/>
  <c r="I46" i="10"/>
  <c r="I57" i="10"/>
  <c r="I62" i="10"/>
  <c r="I73" i="10"/>
  <c r="K73" i="10" s="1"/>
  <c r="I35" i="8"/>
  <c r="I94" i="8"/>
  <c r="I33" i="6"/>
  <c r="I73" i="6"/>
  <c r="I14" i="4"/>
  <c r="I54" i="4"/>
  <c r="K54" i="4" s="1"/>
  <c r="I94" i="4"/>
  <c r="I33" i="2"/>
  <c r="K33" i="2" s="1"/>
  <c r="I57" i="18"/>
  <c r="I41" i="12"/>
  <c r="I81" i="12"/>
  <c r="K81" i="12" s="1"/>
  <c r="I22" i="8"/>
  <c r="I46" i="8"/>
  <c r="I17" i="6"/>
  <c r="I57" i="6"/>
  <c r="I62" i="6"/>
  <c r="K62" i="6" s="1"/>
  <c r="I94" i="6"/>
  <c r="K94" i="6" s="1"/>
  <c r="I46" i="4"/>
  <c r="K46" i="4" s="1"/>
  <c r="I62" i="4"/>
  <c r="I82" i="4"/>
  <c r="I98" i="4"/>
  <c r="I17" i="2"/>
  <c r="I54" i="2"/>
  <c r="I73" i="22"/>
  <c r="K73" i="22" s="1"/>
  <c r="I22" i="20"/>
  <c r="I74" i="20"/>
  <c r="I90" i="20"/>
  <c r="K90" i="20" s="1"/>
  <c r="I17" i="18"/>
  <c r="I41" i="18"/>
  <c r="I75" i="14"/>
  <c r="K75" i="14" s="1"/>
  <c r="I107" i="14"/>
  <c r="I33" i="10"/>
  <c r="K33" i="10" s="1"/>
  <c r="I65" i="10"/>
  <c r="I11" i="8"/>
  <c r="I38" i="8"/>
  <c r="I51" i="8"/>
  <c r="I91" i="8"/>
  <c r="I25" i="6"/>
  <c r="K25" i="6" s="1"/>
  <c r="I30" i="6"/>
  <c r="I41" i="6"/>
  <c r="I46" i="6"/>
  <c r="K46" i="6" s="1"/>
  <c r="I81" i="6"/>
  <c r="I22" i="4"/>
  <c r="I38" i="4"/>
  <c r="I66" i="4"/>
  <c r="I102" i="4"/>
  <c r="I25" i="2"/>
  <c r="I30" i="2"/>
  <c r="K30" i="2" s="1"/>
  <c r="I46" i="2"/>
  <c r="I89" i="2"/>
  <c r="K39" i="22"/>
  <c r="K27" i="22"/>
  <c r="K63" i="22"/>
  <c r="F24" i="22"/>
  <c r="K24" i="22" s="1"/>
  <c r="K31" i="22"/>
  <c r="K32" i="22"/>
  <c r="F41" i="22"/>
  <c r="F56" i="22"/>
  <c r="F72" i="22"/>
  <c r="F83" i="22"/>
  <c r="F84" i="22"/>
  <c r="F13" i="20"/>
  <c r="F23" i="20"/>
  <c r="K38" i="20"/>
  <c r="K50" i="20"/>
  <c r="K62" i="20"/>
  <c r="K86" i="20"/>
  <c r="F16" i="18"/>
  <c r="K16" i="18" s="1"/>
  <c r="K23" i="18"/>
  <c r="F33" i="18"/>
  <c r="F38" i="18"/>
  <c r="F39" i="18"/>
  <c r="F57" i="18"/>
  <c r="F62" i="18"/>
  <c r="F68" i="18"/>
  <c r="F73" i="18"/>
  <c r="K73" i="18" s="1"/>
  <c r="F90" i="18"/>
  <c r="F102" i="18"/>
  <c r="F21" i="16"/>
  <c r="F37" i="16"/>
  <c r="K46" i="16"/>
  <c r="F57" i="16"/>
  <c r="F58" i="16"/>
  <c r="F59" i="16"/>
  <c r="K66" i="16"/>
  <c r="F77" i="16"/>
  <c r="K86" i="16"/>
  <c r="F97" i="16"/>
  <c r="F98" i="16"/>
  <c r="K15" i="14"/>
  <c r="K19" i="14"/>
  <c r="F27" i="14"/>
  <c r="K32" i="14"/>
  <c r="F38" i="14"/>
  <c r="K40" i="14"/>
  <c r="K49" i="14"/>
  <c r="K52" i="14"/>
  <c r="F65" i="14"/>
  <c r="K19" i="12"/>
  <c r="F19" i="12"/>
  <c r="K52" i="10"/>
  <c r="K104" i="10"/>
  <c r="K77" i="8"/>
  <c r="F58" i="4"/>
  <c r="F94" i="4"/>
  <c r="F80" i="2"/>
  <c r="K80" i="2" s="1"/>
  <c r="F76" i="22"/>
  <c r="K95" i="22"/>
  <c r="F100" i="22"/>
  <c r="K100" i="22" s="1"/>
  <c r="F17" i="20"/>
  <c r="F29" i="20"/>
  <c r="K42" i="20"/>
  <c r="K54" i="20"/>
  <c r="K66" i="20"/>
  <c r="K102" i="20"/>
  <c r="K51" i="18"/>
  <c r="K103" i="18"/>
  <c r="K24" i="14"/>
  <c r="F30" i="14"/>
  <c r="K80" i="12"/>
  <c r="F82" i="4"/>
  <c r="K23" i="22"/>
  <c r="K55" i="22"/>
  <c r="K71" i="22"/>
  <c r="F88" i="22"/>
  <c r="K18" i="20"/>
  <c r="F45" i="20"/>
  <c r="F57" i="20"/>
  <c r="F69" i="20"/>
  <c r="F81" i="20"/>
  <c r="F93" i="20"/>
  <c r="K109" i="20"/>
  <c r="K66" i="18"/>
  <c r="K67" i="18"/>
  <c r="K82" i="18"/>
  <c r="K95" i="18"/>
  <c r="F107" i="18"/>
  <c r="F14" i="16"/>
  <c r="K22" i="16"/>
  <c r="F29" i="16"/>
  <c r="K38" i="16"/>
  <c r="F49" i="16"/>
  <c r="F50" i="16"/>
  <c r="F69" i="16"/>
  <c r="K78" i="16"/>
  <c r="F89" i="16"/>
  <c r="F90" i="16"/>
  <c r="K11" i="18"/>
  <c r="K26" i="18"/>
  <c r="F64" i="14"/>
  <c r="K64" i="14" s="1"/>
  <c r="F40" i="22"/>
  <c r="F16" i="22"/>
  <c r="K47" i="22"/>
  <c r="F64" i="22"/>
  <c r="K64" i="22" s="1"/>
  <c r="F80" i="22"/>
  <c r="K80" i="22" s="1"/>
  <c r="F21" i="20"/>
  <c r="K30" i="20"/>
  <c r="K45" i="20"/>
  <c r="K46" i="20"/>
  <c r="F56" i="20"/>
  <c r="K58" i="20"/>
  <c r="K70" i="20"/>
  <c r="F80" i="20"/>
  <c r="K80" i="20" s="1"/>
  <c r="K94" i="20"/>
  <c r="F104" i="20"/>
  <c r="F105" i="20"/>
  <c r="F106" i="20"/>
  <c r="F24" i="18"/>
  <c r="F30" i="18"/>
  <c r="F36" i="18"/>
  <c r="K36" i="18" s="1"/>
  <c r="K43" i="18"/>
  <c r="F54" i="18"/>
  <c r="F60" i="18"/>
  <c r="K60" i="18" s="1"/>
  <c r="F65" i="18"/>
  <c r="F70" i="18"/>
  <c r="F76" i="18"/>
  <c r="K76" i="18" s="1"/>
  <c r="F81" i="18"/>
  <c r="K96" i="18"/>
  <c r="F100" i="18"/>
  <c r="K100" i="18" s="1"/>
  <c r="K106" i="18"/>
  <c r="F13" i="16"/>
  <c r="K13" i="16" s="1"/>
  <c r="F51" i="16"/>
  <c r="F65" i="16"/>
  <c r="F91" i="16"/>
  <c r="F109" i="16"/>
  <c r="F22" i="14"/>
  <c r="K22" i="14" s="1"/>
  <c r="K35" i="14"/>
  <c r="F48" i="14"/>
  <c r="F91" i="14"/>
  <c r="F11" i="12"/>
  <c r="K52" i="12"/>
  <c r="F52" i="12"/>
  <c r="K14" i="20"/>
  <c r="K79" i="18"/>
  <c r="K22" i="20"/>
  <c r="K24" i="18"/>
  <c r="K31" i="18"/>
  <c r="K55" i="18"/>
  <c r="K71" i="18"/>
  <c r="K92" i="18"/>
  <c r="F28" i="12"/>
  <c r="K28" i="12"/>
  <c r="K51" i="12"/>
  <c r="F51" i="12"/>
  <c r="K82" i="8"/>
  <c r="F82" i="8"/>
  <c r="K52" i="2"/>
  <c r="K87" i="22"/>
  <c r="F108" i="22"/>
  <c r="F25" i="20"/>
  <c r="K25" i="20" s="1"/>
  <c r="K74" i="20"/>
  <c r="K19" i="18"/>
  <c r="K52" i="18"/>
  <c r="F92" i="18"/>
  <c r="K16" i="14"/>
  <c r="K83" i="14"/>
  <c r="F83" i="14"/>
  <c r="K27" i="12"/>
  <c r="F27" i="12"/>
  <c r="K63" i="18"/>
  <c r="K90" i="18"/>
  <c r="K11" i="14"/>
  <c r="K16" i="22"/>
  <c r="F96" i="22"/>
  <c r="K96" i="22" s="1"/>
  <c r="K103" i="22"/>
  <c r="F37" i="20"/>
  <c r="F77" i="20"/>
  <c r="K35" i="18"/>
  <c r="K40" i="18"/>
  <c r="K47" i="18"/>
  <c r="K58" i="18"/>
  <c r="K59" i="18"/>
  <c r="K68" i="18"/>
  <c r="K74" i="18"/>
  <c r="K75" i="18"/>
  <c r="K87" i="18"/>
  <c r="F11" i="16"/>
  <c r="K11" i="16" s="1"/>
  <c r="F43" i="16"/>
  <c r="F83" i="16"/>
  <c r="F101" i="16"/>
  <c r="K62" i="12"/>
  <c r="F62" i="12"/>
  <c r="F51" i="2"/>
  <c r="K51" i="2" s="1"/>
  <c r="K72" i="14"/>
  <c r="K15" i="12"/>
  <c r="K31" i="12"/>
  <c r="K44" i="12"/>
  <c r="K70" i="12"/>
  <c r="F72" i="12"/>
  <c r="K72" i="12" s="1"/>
  <c r="F80" i="12"/>
  <c r="K89" i="12"/>
  <c r="K105" i="12"/>
  <c r="F81" i="10"/>
  <c r="K96" i="10"/>
  <c r="K105" i="10"/>
  <c r="F22" i="8"/>
  <c r="F30" i="8"/>
  <c r="K42" i="8"/>
  <c r="K78" i="8"/>
  <c r="K48" i="6"/>
  <c r="K26" i="4"/>
  <c r="K66" i="4"/>
  <c r="K78" i="4"/>
  <c r="K90" i="4"/>
  <c r="K102" i="4"/>
  <c r="F52" i="2"/>
  <c r="F79" i="2"/>
  <c r="K97" i="2"/>
  <c r="K51" i="14"/>
  <c r="K59" i="14"/>
  <c r="F98" i="14"/>
  <c r="F103" i="14"/>
  <c r="K103" i="14" s="1"/>
  <c r="K35" i="12"/>
  <c r="K55" i="12"/>
  <c r="K59" i="12"/>
  <c r="K84" i="12"/>
  <c r="F88" i="12"/>
  <c r="F96" i="12"/>
  <c r="K104" i="12"/>
  <c r="K11" i="10"/>
  <c r="K15" i="10"/>
  <c r="K16" i="10"/>
  <c r="F25" i="10"/>
  <c r="K35" i="10"/>
  <c r="F62" i="10"/>
  <c r="K63" i="10"/>
  <c r="K67" i="10"/>
  <c r="F79" i="10"/>
  <c r="K79" i="10" s="1"/>
  <c r="K97" i="10"/>
  <c r="K107" i="10"/>
  <c r="K34" i="8"/>
  <c r="K38" i="8"/>
  <c r="K58" i="8"/>
  <c r="K69" i="8"/>
  <c r="F73" i="8"/>
  <c r="K85" i="8"/>
  <c r="K90" i="8"/>
  <c r="K98" i="8"/>
  <c r="F17" i="6"/>
  <c r="K24" i="6"/>
  <c r="F33" i="6"/>
  <c r="K33" i="6" s="1"/>
  <c r="K49" i="6"/>
  <c r="F65" i="6"/>
  <c r="K72" i="6"/>
  <c r="F89" i="6"/>
  <c r="K104" i="6"/>
  <c r="F57" i="4"/>
  <c r="F63" i="4"/>
  <c r="K63" i="4" s="1"/>
  <c r="F69" i="4"/>
  <c r="F81" i="4"/>
  <c r="F87" i="4"/>
  <c r="F93" i="4"/>
  <c r="K109" i="4"/>
  <c r="F30" i="2"/>
  <c r="K48" i="2"/>
  <c r="F62" i="2"/>
  <c r="K62" i="2" s="1"/>
  <c r="K43" i="12"/>
  <c r="K46" i="12"/>
  <c r="K63" i="12"/>
  <c r="K32" i="10"/>
  <c r="K61" i="10"/>
  <c r="K64" i="10"/>
  <c r="K53" i="8"/>
  <c r="K93" i="8"/>
  <c r="K40" i="6"/>
  <c r="K38" i="4"/>
  <c r="K58" i="4"/>
  <c r="K70" i="4"/>
  <c r="K82" i="4"/>
  <c r="K94" i="4"/>
  <c r="K24" i="2"/>
  <c r="K56" i="2"/>
  <c r="K61" i="2"/>
  <c r="K72" i="2"/>
  <c r="F105" i="2"/>
  <c r="F102" i="14"/>
  <c r="K71" i="12"/>
  <c r="K79" i="12"/>
  <c r="F41" i="10"/>
  <c r="F73" i="10"/>
  <c r="K88" i="10"/>
  <c r="F41" i="8"/>
  <c r="F65" i="8"/>
  <c r="K101" i="8"/>
  <c r="F41" i="4"/>
  <c r="K41" i="4" s="1"/>
  <c r="F73" i="4"/>
  <c r="F85" i="4"/>
  <c r="K40" i="2"/>
  <c r="F41" i="2"/>
  <c r="K41" i="2" s="1"/>
  <c r="F104" i="2"/>
  <c r="K104" i="2" s="1"/>
  <c r="F47" i="14"/>
  <c r="K47" i="14" s="1"/>
  <c r="K56" i="14"/>
  <c r="F63" i="14"/>
  <c r="K63" i="14" s="1"/>
  <c r="K71" i="14"/>
  <c r="F95" i="14"/>
  <c r="F16" i="12"/>
  <c r="K22" i="12"/>
  <c r="F24" i="12"/>
  <c r="K24" i="12" s="1"/>
  <c r="F43" i="12"/>
  <c r="F46" i="12"/>
  <c r="F86" i="12"/>
  <c r="F94" i="12"/>
  <c r="K94" i="12" s="1"/>
  <c r="F102" i="12"/>
  <c r="K102" i="12" s="1"/>
  <c r="F22" i="10"/>
  <c r="F46" i="10"/>
  <c r="K80" i="10"/>
  <c r="F99" i="10"/>
  <c r="K99" i="10" s="1"/>
  <c r="K14" i="8"/>
  <c r="K21" i="8"/>
  <c r="K24" i="8"/>
  <c r="F25" i="8"/>
  <c r="F33" i="8"/>
  <c r="F48" i="8"/>
  <c r="K56" i="8"/>
  <c r="F57" i="8"/>
  <c r="F63" i="8"/>
  <c r="K88" i="8"/>
  <c r="F89" i="8"/>
  <c r="F96" i="8"/>
  <c r="F103" i="8"/>
  <c r="F106" i="8"/>
  <c r="K106" i="8" s="1"/>
  <c r="K19" i="6"/>
  <c r="F30" i="6"/>
  <c r="K35" i="6"/>
  <c r="F62" i="6"/>
  <c r="K22" i="4"/>
  <c r="K30" i="4"/>
  <c r="F40" i="4"/>
  <c r="K40" i="4" s="1"/>
  <c r="F72" i="4"/>
  <c r="K72" i="4" s="1"/>
  <c r="K74" i="4"/>
  <c r="F46" i="2"/>
  <c r="K46" i="2" s="1"/>
  <c r="K47" i="2"/>
  <c r="F83" i="2"/>
  <c r="F108" i="2"/>
  <c r="F46" i="14"/>
  <c r="K48" i="14"/>
  <c r="F62" i="14"/>
  <c r="K62" i="14" s="1"/>
  <c r="K94" i="14"/>
  <c r="F107" i="14"/>
  <c r="K107" i="14" s="1"/>
  <c r="K30" i="12"/>
  <c r="K41" i="12"/>
  <c r="K47" i="12"/>
  <c r="F67" i="12"/>
  <c r="K67" i="12" s="1"/>
  <c r="F75" i="12"/>
  <c r="K75" i="12" s="1"/>
  <c r="F83" i="12"/>
  <c r="K87" i="12"/>
  <c r="K91" i="12"/>
  <c r="K95" i="12"/>
  <c r="K99" i="12"/>
  <c r="F100" i="12"/>
  <c r="K103" i="12"/>
  <c r="K24" i="10"/>
  <c r="F38" i="10"/>
  <c r="K48" i="10"/>
  <c r="F54" i="10"/>
  <c r="K59" i="10"/>
  <c r="F70" i="10"/>
  <c r="F83" i="10"/>
  <c r="F18" i="8"/>
  <c r="K18" i="8" s="1"/>
  <c r="F64" i="8"/>
  <c r="K64" i="8" s="1"/>
  <c r="K16" i="6"/>
  <c r="K32" i="6"/>
  <c r="K64" i="6"/>
  <c r="K79" i="6"/>
  <c r="K88" i="6"/>
  <c r="F107" i="6"/>
  <c r="F71" i="4"/>
  <c r="F77" i="4"/>
  <c r="F95" i="4"/>
  <c r="K95" i="4" s="1"/>
  <c r="F22" i="2"/>
  <c r="K23" i="2"/>
  <c r="F38" i="2"/>
  <c r="F54" i="2"/>
  <c r="K59" i="2"/>
  <c r="K108" i="2"/>
  <c r="F80" i="14"/>
  <c r="F88" i="14"/>
  <c r="K11" i="12"/>
  <c r="F12" i="12"/>
  <c r="K12" i="12" s="1"/>
  <c r="K14" i="12"/>
  <c r="K38" i="12"/>
  <c r="K54" i="12"/>
  <c r="K73" i="12"/>
  <c r="K100" i="12"/>
  <c r="K56" i="10"/>
  <c r="F94" i="10"/>
  <c r="F102" i="10"/>
  <c r="K102" i="10" s="1"/>
  <c r="K13" i="8"/>
  <c r="F17" i="8"/>
  <c r="F46" i="8"/>
  <c r="K46" i="8" s="1"/>
  <c r="K74" i="8"/>
  <c r="F94" i="8"/>
  <c r="K94" i="8" s="1"/>
  <c r="F102" i="8"/>
  <c r="F23" i="6"/>
  <c r="F41" i="6"/>
  <c r="F55" i="6"/>
  <c r="F71" i="6"/>
  <c r="K80" i="6"/>
  <c r="F95" i="6"/>
  <c r="F103" i="6"/>
  <c r="K14" i="4"/>
  <c r="F24" i="4"/>
  <c r="K24" i="4" s="1"/>
  <c r="F32" i="4"/>
  <c r="K32" i="4" s="1"/>
  <c r="K62" i="4"/>
  <c r="K98" i="4"/>
  <c r="K16" i="2"/>
  <c r="K32" i="2"/>
  <c r="K43" i="2"/>
  <c r="K64" i="2"/>
  <c r="F65" i="2"/>
  <c r="K88" i="2"/>
  <c r="F89" i="2"/>
  <c r="K19" i="2"/>
  <c r="K31" i="2"/>
  <c r="K35" i="2"/>
  <c r="K63" i="2"/>
  <c r="K67" i="2"/>
  <c r="K87" i="2"/>
  <c r="K91" i="2"/>
  <c r="K99" i="2"/>
  <c r="K100" i="2"/>
  <c r="K79" i="2"/>
  <c r="K90" i="2"/>
  <c r="K98" i="2"/>
  <c r="K11" i="2"/>
  <c r="K21" i="2"/>
  <c r="K14" i="2"/>
  <c r="F18" i="2"/>
  <c r="K18" i="2" s="1"/>
  <c r="K22" i="2"/>
  <c r="F26" i="2"/>
  <c r="K26" i="2" s="1"/>
  <c r="F34" i="2"/>
  <c r="K34" i="2" s="1"/>
  <c r="K38" i="2"/>
  <c r="F42" i="2"/>
  <c r="K42" i="2" s="1"/>
  <c r="F50" i="2"/>
  <c r="K50" i="2" s="1"/>
  <c r="K54" i="2"/>
  <c r="F58" i="2"/>
  <c r="K58" i="2" s="1"/>
  <c r="F66" i="2"/>
  <c r="K66" i="2" s="1"/>
  <c r="K70" i="2"/>
  <c r="F74" i="2"/>
  <c r="K74" i="2" s="1"/>
  <c r="K78" i="2"/>
  <c r="F82" i="2"/>
  <c r="K82" i="2" s="1"/>
  <c r="K86" i="2"/>
  <c r="F90" i="2"/>
  <c r="K94" i="2"/>
  <c r="F98" i="2"/>
  <c r="K102" i="2"/>
  <c r="F106" i="2"/>
  <c r="F12" i="2"/>
  <c r="K12" i="2" s="1"/>
  <c r="F20" i="2"/>
  <c r="K20" i="2" s="1"/>
  <c r="F28" i="2"/>
  <c r="K28" i="2" s="1"/>
  <c r="F36" i="2"/>
  <c r="K36" i="2" s="1"/>
  <c r="F60" i="2"/>
  <c r="K60" i="2" s="1"/>
  <c r="F68" i="2"/>
  <c r="K68" i="2" s="1"/>
  <c r="F76" i="2"/>
  <c r="K76" i="2" s="1"/>
  <c r="F92" i="2"/>
  <c r="F100" i="2"/>
  <c r="F13" i="2"/>
  <c r="K13" i="2" s="1"/>
  <c r="K17" i="2"/>
  <c r="F21" i="2"/>
  <c r="K25" i="2"/>
  <c r="F29" i="2"/>
  <c r="K29" i="2" s="1"/>
  <c r="F37" i="2"/>
  <c r="K37" i="2" s="1"/>
  <c r="F45" i="2"/>
  <c r="F53" i="2"/>
  <c r="K53" i="2" s="1"/>
  <c r="K57" i="2"/>
  <c r="F61" i="2"/>
  <c r="K65" i="2"/>
  <c r="F69" i="2"/>
  <c r="F77" i="2"/>
  <c r="K77" i="2" s="1"/>
  <c r="K81" i="2"/>
  <c r="F85" i="2"/>
  <c r="K85" i="2" s="1"/>
  <c r="K89" i="2"/>
  <c r="F93" i="2"/>
  <c r="K93" i="2" s="1"/>
  <c r="F101" i="2"/>
  <c r="K101" i="2" s="1"/>
  <c r="K105" i="2"/>
  <c r="F109" i="2"/>
  <c r="K109" i="2" s="1"/>
  <c r="K93" i="4"/>
  <c r="K21" i="4"/>
  <c r="K20" i="4"/>
  <c r="K43" i="4"/>
  <c r="K101" i="4"/>
  <c r="F11" i="4"/>
  <c r="K11" i="4" s="1"/>
  <c r="K15" i="4"/>
  <c r="F19" i="4"/>
  <c r="K19" i="4" s="1"/>
  <c r="K23" i="4"/>
  <c r="F27" i="4"/>
  <c r="K31" i="4"/>
  <c r="F35" i="4"/>
  <c r="K35" i="4" s="1"/>
  <c r="K39" i="4"/>
  <c r="F43" i="4"/>
  <c r="K47" i="4"/>
  <c r="F51" i="4"/>
  <c r="K51" i="4" s="1"/>
  <c r="K55" i="4"/>
  <c r="F59" i="4"/>
  <c r="F67" i="4"/>
  <c r="K67" i="4" s="1"/>
  <c r="K71" i="4"/>
  <c r="F75" i="4"/>
  <c r="K79" i="4"/>
  <c r="F83" i="4"/>
  <c r="K87" i="4"/>
  <c r="F91" i="4"/>
  <c r="K91" i="4" s="1"/>
  <c r="F99" i="4"/>
  <c r="K99" i="4" s="1"/>
  <c r="K103" i="4"/>
  <c r="F107" i="4"/>
  <c r="F12" i="4"/>
  <c r="K12" i="4" s="1"/>
  <c r="K16" i="4"/>
  <c r="F20" i="4"/>
  <c r="F28" i="4"/>
  <c r="K28" i="4" s="1"/>
  <c r="F36" i="4"/>
  <c r="K36" i="4" s="1"/>
  <c r="F44" i="4"/>
  <c r="K48" i="4"/>
  <c r="F52" i="4"/>
  <c r="K52" i="4" s="1"/>
  <c r="K56" i="4"/>
  <c r="F60" i="4"/>
  <c r="K60" i="4" s="1"/>
  <c r="K64" i="4"/>
  <c r="F68" i="4"/>
  <c r="K68" i="4" s="1"/>
  <c r="F76" i="4"/>
  <c r="K80" i="4"/>
  <c r="F84" i="4"/>
  <c r="K88" i="4"/>
  <c r="F92" i="4"/>
  <c r="K92" i="4" s="1"/>
  <c r="K96" i="4"/>
  <c r="F100" i="4"/>
  <c r="K100" i="4" s="1"/>
  <c r="K104" i="4"/>
  <c r="F108" i="4"/>
  <c r="K108" i="4" s="1"/>
  <c r="K17" i="4"/>
  <c r="K25" i="4"/>
  <c r="K33" i="4"/>
  <c r="K57" i="4"/>
  <c r="K65" i="4"/>
  <c r="K73" i="4"/>
  <c r="K81" i="4"/>
  <c r="K89" i="4"/>
  <c r="I13" i="4"/>
  <c r="K13" i="4" s="1"/>
  <c r="I21" i="4"/>
  <c r="I37" i="4"/>
  <c r="K37" i="4" s="1"/>
  <c r="I45" i="4"/>
  <c r="I53" i="4"/>
  <c r="K53" i="4" s="1"/>
  <c r="I69" i="4"/>
  <c r="K69" i="4" s="1"/>
  <c r="I77" i="4"/>
  <c r="K77" i="4" s="1"/>
  <c r="I85" i="4"/>
  <c r="K85" i="4" s="1"/>
  <c r="I93" i="4"/>
  <c r="I101" i="4"/>
  <c r="K31" i="6"/>
  <c r="K63" i="6"/>
  <c r="K87" i="6"/>
  <c r="K91" i="6"/>
  <c r="K99" i="6"/>
  <c r="K11" i="6"/>
  <c r="K47" i="6"/>
  <c r="K23" i="6"/>
  <c r="K55" i="6"/>
  <c r="K59" i="6"/>
  <c r="K71" i="6"/>
  <c r="K95" i="6"/>
  <c r="K103" i="6"/>
  <c r="K21" i="6"/>
  <c r="K51" i="6"/>
  <c r="K14" i="6"/>
  <c r="F18" i="6"/>
  <c r="K18" i="6" s="1"/>
  <c r="K22" i="6"/>
  <c r="F26" i="6"/>
  <c r="K26" i="6" s="1"/>
  <c r="K30" i="6"/>
  <c r="F34" i="6"/>
  <c r="K34" i="6" s="1"/>
  <c r="K38" i="6"/>
  <c r="F42" i="6"/>
  <c r="K42" i="6" s="1"/>
  <c r="F50" i="6"/>
  <c r="K50" i="6" s="1"/>
  <c r="K54" i="6"/>
  <c r="F58" i="6"/>
  <c r="K58" i="6" s="1"/>
  <c r="F66" i="6"/>
  <c r="K66" i="6" s="1"/>
  <c r="K70" i="6"/>
  <c r="F74" i="6"/>
  <c r="K78" i="6"/>
  <c r="F82" i="6"/>
  <c r="K82" i="6" s="1"/>
  <c r="K86" i="6"/>
  <c r="F90" i="6"/>
  <c r="K90" i="6" s="1"/>
  <c r="F98" i="6"/>
  <c r="K98" i="6" s="1"/>
  <c r="K102" i="6"/>
  <c r="F106" i="6"/>
  <c r="F20" i="6"/>
  <c r="K20" i="6" s="1"/>
  <c r="F28" i="6"/>
  <c r="K28" i="6" s="1"/>
  <c r="F100" i="6"/>
  <c r="K100" i="6" s="1"/>
  <c r="F13" i="6"/>
  <c r="K13" i="6" s="1"/>
  <c r="K17" i="6"/>
  <c r="F21" i="6"/>
  <c r="F29" i="6"/>
  <c r="K29" i="6" s="1"/>
  <c r="F37" i="6"/>
  <c r="K37" i="6" s="1"/>
  <c r="F45" i="6"/>
  <c r="F53" i="6"/>
  <c r="K53" i="6" s="1"/>
  <c r="K57" i="6"/>
  <c r="F61" i="6"/>
  <c r="K61" i="6" s="1"/>
  <c r="K65" i="6"/>
  <c r="F69" i="6"/>
  <c r="K69" i="6" s="1"/>
  <c r="K73" i="6"/>
  <c r="F77" i="6"/>
  <c r="K77" i="6" s="1"/>
  <c r="K81" i="6"/>
  <c r="F85" i="6"/>
  <c r="K85" i="6" s="1"/>
  <c r="K89" i="6"/>
  <c r="F93" i="6"/>
  <c r="K93" i="6" s="1"/>
  <c r="F101" i="6"/>
  <c r="K101" i="6" s="1"/>
  <c r="F109" i="6"/>
  <c r="F12" i="6"/>
  <c r="K12" i="6" s="1"/>
  <c r="F76" i="6"/>
  <c r="K76" i="6" s="1"/>
  <c r="F92" i="6"/>
  <c r="K92" i="6" s="1"/>
  <c r="F108" i="6"/>
  <c r="K108" i="6" s="1"/>
  <c r="F60" i="6"/>
  <c r="K60" i="6" s="1"/>
  <c r="F68" i="6"/>
  <c r="K68" i="6" s="1"/>
  <c r="F36" i="6"/>
  <c r="K36" i="6" s="1"/>
  <c r="K16" i="8"/>
  <c r="K70" i="8"/>
  <c r="K72" i="8"/>
  <c r="K102" i="8"/>
  <c r="K22" i="8"/>
  <c r="K30" i="8"/>
  <c r="K80" i="8"/>
  <c r="K40" i="8"/>
  <c r="K104" i="8"/>
  <c r="F11" i="8"/>
  <c r="K11" i="8" s="1"/>
  <c r="K15" i="8"/>
  <c r="F19" i="8"/>
  <c r="K19" i="8" s="1"/>
  <c r="K23" i="8"/>
  <c r="F27" i="8"/>
  <c r="K31" i="8"/>
  <c r="F35" i="8"/>
  <c r="K35" i="8" s="1"/>
  <c r="K39" i="8"/>
  <c r="F43" i="8"/>
  <c r="K43" i="8" s="1"/>
  <c r="K47" i="8"/>
  <c r="F51" i="8"/>
  <c r="K51" i="8" s="1"/>
  <c r="K55" i="8"/>
  <c r="F59" i="8"/>
  <c r="K59" i="8" s="1"/>
  <c r="K63" i="8"/>
  <c r="F67" i="8"/>
  <c r="K71" i="8"/>
  <c r="F75" i="8"/>
  <c r="K75" i="8" s="1"/>
  <c r="K79" i="8"/>
  <c r="F83" i="8"/>
  <c r="F91" i="8"/>
  <c r="K91" i="8" s="1"/>
  <c r="K95" i="8"/>
  <c r="F99" i="8"/>
  <c r="K103" i="8"/>
  <c r="F107" i="8"/>
  <c r="K107" i="8" s="1"/>
  <c r="F12" i="8"/>
  <c r="K12" i="8" s="1"/>
  <c r="F20" i="8"/>
  <c r="K20" i="8" s="1"/>
  <c r="F28" i="8"/>
  <c r="F36" i="8"/>
  <c r="K36" i="8" s="1"/>
  <c r="F44" i="8"/>
  <c r="F52" i="8"/>
  <c r="K52" i="8" s="1"/>
  <c r="F60" i="8"/>
  <c r="K60" i="8" s="1"/>
  <c r="I65" i="8"/>
  <c r="K65" i="8" s="1"/>
  <c r="F68" i="8"/>
  <c r="K68" i="8" s="1"/>
  <c r="F76" i="8"/>
  <c r="K76" i="8" s="1"/>
  <c r="F84" i="8"/>
  <c r="F92" i="8"/>
  <c r="K92" i="8" s="1"/>
  <c r="F100" i="8"/>
  <c r="K100" i="8" s="1"/>
  <c r="F108" i="8"/>
  <c r="K17" i="8"/>
  <c r="K25" i="8"/>
  <c r="K33" i="8"/>
  <c r="K41" i="8"/>
  <c r="K57" i="8"/>
  <c r="K73" i="8"/>
  <c r="K81" i="8"/>
  <c r="K89" i="8"/>
  <c r="K23" i="10"/>
  <c r="K90" i="10"/>
  <c r="K55" i="10"/>
  <c r="K60" i="10"/>
  <c r="K71" i="10"/>
  <c r="K43" i="10"/>
  <c r="K75" i="10"/>
  <c r="K51" i="10"/>
  <c r="K19" i="10"/>
  <c r="K42" i="10"/>
  <c r="K74" i="10"/>
  <c r="K108" i="10"/>
  <c r="K91" i="10"/>
  <c r="K14" i="10"/>
  <c r="F18" i="10"/>
  <c r="K18" i="10" s="1"/>
  <c r="K22" i="10"/>
  <c r="F26" i="10"/>
  <c r="K26" i="10" s="1"/>
  <c r="F34" i="10"/>
  <c r="K34" i="10" s="1"/>
  <c r="K38" i="10"/>
  <c r="F42" i="10"/>
  <c r="K46" i="10"/>
  <c r="F50" i="10"/>
  <c r="K50" i="10" s="1"/>
  <c r="K54" i="10"/>
  <c r="F58" i="10"/>
  <c r="K58" i="10" s="1"/>
  <c r="K62" i="10"/>
  <c r="F66" i="10"/>
  <c r="K66" i="10" s="1"/>
  <c r="F74" i="10"/>
  <c r="K78" i="10"/>
  <c r="F82" i="10"/>
  <c r="K82" i="10" s="1"/>
  <c r="K86" i="10"/>
  <c r="F90" i="10"/>
  <c r="K94" i="10"/>
  <c r="F98" i="10"/>
  <c r="K98" i="10" s="1"/>
  <c r="F106" i="10"/>
  <c r="F20" i="10"/>
  <c r="K20" i="10" s="1"/>
  <c r="F28" i="10"/>
  <c r="K28" i="10" s="1"/>
  <c r="F36" i="10"/>
  <c r="K36" i="10" s="1"/>
  <c r="F60" i="10"/>
  <c r="F68" i="10"/>
  <c r="K68" i="10" s="1"/>
  <c r="F76" i="10"/>
  <c r="K76" i="10" s="1"/>
  <c r="F92" i="10"/>
  <c r="K92" i="10" s="1"/>
  <c r="F100" i="10"/>
  <c r="K100" i="10" s="1"/>
  <c r="F108" i="10"/>
  <c r="F13" i="10"/>
  <c r="K13" i="10" s="1"/>
  <c r="K17" i="10"/>
  <c r="F21" i="10"/>
  <c r="K21" i="10" s="1"/>
  <c r="K25" i="10"/>
  <c r="F29" i="10"/>
  <c r="K29" i="10" s="1"/>
  <c r="F37" i="10"/>
  <c r="K37" i="10" s="1"/>
  <c r="K41" i="10"/>
  <c r="F45" i="10"/>
  <c r="F53" i="10"/>
  <c r="K53" i="10" s="1"/>
  <c r="K57" i="10"/>
  <c r="F61" i="10"/>
  <c r="K65" i="10"/>
  <c r="F69" i="10"/>
  <c r="K69" i="10" s="1"/>
  <c r="F77" i="10"/>
  <c r="K77" i="10" s="1"/>
  <c r="K81" i="10"/>
  <c r="F85" i="10"/>
  <c r="K85" i="10" s="1"/>
  <c r="K89" i="10"/>
  <c r="F93" i="10"/>
  <c r="K93" i="10" s="1"/>
  <c r="F101" i="10"/>
  <c r="K101" i="10" s="1"/>
  <c r="F109" i="10"/>
  <c r="K20" i="12"/>
  <c r="K17" i="12"/>
  <c r="K25" i="12"/>
  <c r="K16" i="12"/>
  <c r="K33" i="12"/>
  <c r="K57" i="12"/>
  <c r="K101" i="12"/>
  <c r="K90" i="12"/>
  <c r="K56" i="12"/>
  <c r="K107" i="12"/>
  <c r="K40" i="12"/>
  <c r="K64" i="12"/>
  <c r="F18" i="12"/>
  <c r="F26" i="12"/>
  <c r="F34" i="12"/>
  <c r="K34" i="12" s="1"/>
  <c r="F42" i="12"/>
  <c r="K42" i="12" s="1"/>
  <c r="F50" i="12"/>
  <c r="K50" i="12" s="1"/>
  <c r="F58" i="12"/>
  <c r="F66" i="12"/>
  <c r="K66" i="12" s="1"/>
  <c r="F74" i="12"/>
  <c r="F82" i="12"/>
  <c r="K82" i="12" s="1"/>
  <c r="F90" i="12"/>
  <c r="F98" i="12"/>
  <c r="K98" i="12" s="1"/>
  <c r="F106" i="12"/>
  <c r="K106" i="12" s="1"/>
  <c r="F36" i="12"/>
  <c r="K36" i="12" s="1"/>
  <c r="F60" i="12"/>
  <c r="K60" i="12" s="1"/>
  <c r="F68" i="12"/>
  <c r="K68" i="12" s="1"/>
  <c r="F76" i="12"/>
  <c r="K76" i="12" s="1"/>
  <c r="K88" i="12"/>
  <c r="F92" i="12"/>
  <c r="K92" i="12" s="1"/>
  <c r="K96" i="12"/>
  <c r="F108" i="12"/>
  <c r="K108" i="12" s="1"/>
  <c r="F13" i="12"/>
  <c r="K13" i="12" s="1"/>
  <c r="F21" i="12"/>
  <c r="K21" i="12" s="1"/>
  <c r="F29" i="12"/>
  <c r="K29" i="12" s="1"/>
  <c r="F37" i="12"/>
  <c r="K37" i="12" s="1"/>
  <c r="F45" i="12"/>
  <c r="F53" i="12"/>
  <c r="K53" i="12" s="1"/>
  <c r="F61" i="12"/>
  <c r="F69" i="12"/>
  <c r="K69" i="12" s="1"/>
  <c r="F77" i="12"/>
  <c r="K77" i="12" s="1"/>
  <c r="F85" i="12"/>
  <c r="K85" i="12" s="1"/>
  <c r="F93" i="12"/>
  <c r="F101" i="12"/>
  <c r="F109" i="12"/>
  <c r="K109" i="12" s="1"/>
  <c r="K18" i="14"/>
  <c r="K31" i="14"/>
  <c r="K67" i="14"/>
  <c r="K99" i="14"/>
  <c r="K36" i="14"/>
  <c r="K55" i="14"/>
  <c r="K57" i="14"/>
  <c r="K92" i="14"/>
  <c r="K79" i="14"/>
  <c r="K85" i="14"/>
  <c r="K87" i="14"/>
  <c r="K91" i="14"/>
  <c r="K102" i="14"/>
  <c r="K105" i="14"/>
  <c r="K50" i="14"/>
  <c r="K14" i="14"/>
  <c r="F18" i="14"/>
  <c r="F26" i="14"/>
  <c r="K30" i="14"/>
  <c r="F34" i="14"/>
  <c r="K34" i="14" s="1"/>
  <c r="K38" i="14"/>
  <c r="F42" i="14"/>
  <c r="K42" i="14" s="1"/>
  <c r="K46" i="14"/>
  <c r="F50" i="14"/>
  <c r="K54" i="14"/>
  <c r="F58" i="14"/>
  <c r="K58" i="14" s="1"/>
  <c r="F66" i="14"/>
  <c r="K66" i="14" s="1"/>
  <c r="K70" i="14"/>
  <c r="F74" i="14"/>
  <c r="K74" i="14" s="1"/>
  <c r="F82" i="14"/>
  <c r="K82" i="14" s="1"/>
  <c r="F90" i="14"/>
  <c r="K90" i="14" s="1"/>
  <c r="F106" i="14"/>
  <c r="K106" i="14" s="1"/>
  <c r="F12" i="14"/>
  <c r="K12" i="14" s="1"/>
  <c r="I17" i="14"/>
  <c r="K17" i="14" s="1"/>
  <c r="F20" i="14"/>
  <c r="K20" i="14" s="1"/>
  <c r="I25" i="14"/>
  <c r="K25" i="14" s="1"/>
  <c r="F28" i="14"/>
  <c r="K28" i="14" s="1"/>
  <c r="I33" i="14"/>
  <c r="K33" i="14" s="1"/>
  <c r="F36" i="14"/>
  <c r="I41" i="14"/>
  <c r="K41" i="14" s="1"/>
  <c r="I57" i="14"/>
  <c r="F60" i="14"/>
  <c r="K60" i="14" s="1"/>
  <c r="I65" i="14"/>
  <c r="K65" i="14" s="1"/>
  <c r="F68" i="14"/>
  <c r="K68" i="14" s="1"/>
  <c r="I73" i="14"/>
  <c r="K73" i="14" s="1"/>
  <c r="F76" i="14"/>
  <c r="K76" i="14" s="1"/>
  <c r="K80" i="14"/>
  <c r="I81" i="14"/>
  <c r="K81" i="14" s="1"/>
  <c r="K88" i="14"/>
  <c r="I89" i="14"/>
  <c r="K89" i="14" s="1"/>
  <c r="K96" i="14"/>
  <c r="F100" i="14"/>
  <c r="K100" i="14" s="1"/>
  <c r="K104" i="14"/>
  <c r="F108" i="14"/>
  <c r="K108" i="14" s="1"/>
  <c r="F13" i="14"/>
  <c r="K13" i="14" s="1"/>
  <c r="F21" i="14"/>
  <c r="K21" i="14" s="1"/>
  <c r="F29" i="14"/>
  <c r="K29" i="14" s="1"/>
  <c r="F37" i="14"/>
  <c r="K37" i="14" s="1"/>
  <c r="F45" i="14"/>
  <c r="F53" i="14"/>
  <c r="K53" i="14" s="1"/>
  <c r="F61" i="14"/>
  <c r="K61" i="14" s="1"/>
  <c r="F69" i="14"/>
  <c r="K69" i="14" s="1"/>
  <c r="F77" i="14"/>
  <c r="K77" i="14" s="1"/>
  <c r="F85" i="14"/>
  <c r="F93" i="14"/>
  <c r="K93" i="14" s="1"/>
  <c r="F101" i="14"/>
  <c r="K101" i="14" s="1"/>
  <c r="F109" i="14"/>
  <c r="K109" i="14" s="1"/>
  <c r="K15" i="16"/>
  <c r="K23" i="16"/>
  <c r="K31" i="16"/>
  <c r="K39" i="16"/>
  <c r="K47" i="16"/>
  <c r="K55" i="16"/>
  <c r="K63" i="16"/>
  <c r="K71" i="16"/>
  <c r="K79" i="16"/>
  <c r="K87" i="16"/>
  <c r="K95" i="16"/>
  <c r="K103" i="16"/>
  <c r="F12" i="16"/>
  <c r="K16" i="16"/>
  <c r="I17" i="16"/>
  <c r="F20" i="16"/>
  <c r="K24" i="16"/>
  <c r="I25" i="16"/>
  <c r="F28" i="16"/>
  <c r="K32" i="16"/>
  <c r="F36" i="16"/>
  <c r="K40" i="16"/>
  <c r="F44" i="16"/>
  <c r="K48" i="16"/>
  <c r="F52" i="16"/>
  <c r="K56" i="16"/>
  <c r="F60" i="16"/>
  <c r="K64" i="16"/>
  <c r="F68" i="16"/>
  <c r="K72" i="16"/>
  <c r="F76" i="16"/>
  <c r="K80" i="16"/>
  <c r="F84" i="16"/>
  <c r="K88" i="16"/>
  <c r="F92" i="16"/>
  <c r="K96" i="16"/>
  <c r="F100" i="16"/>
  <c r="K104" i="16"/>
  <c r="F108" i="16"/>
  <c r="K42" i="18"/>
  <c r="K48" i="18"/>
  <c r="K88" i="18"/>
  <c r="K64" i="18"/>
  <c r="K80" i="18"/>
  <c r="K99" i="18"/>
  <c r="K108" i="18"/>
  <c r="K32" i="18"/>
  <c r="K50" i="18"/>
  <c r="K56" i="18"/>
  <c r="K72" i="18"/>
  <c r="K14" i="18"/>
  <c r="F18" i="18"/>
  <c r="K18" i="18" s="1"/>
  <c r="K22" i="18"/>
  <c r="F26" i="18"/>
  <c r="K30" i="18"/>
  <c r="F34" i="18"/>
  <c r="K34" i="18" s="1"/>
  <c r="K38" i="18"/>
  <c r="K46" i="18"/>
  <c r="K54" i="18"/>
  <c r="K62" i="18"/>
  <c r="K70" i="18"/>
  <c r="K78" i="18"/>
  <c r="K86" i="18"/>
  <c r="K94" i="18"/>
  <c r="F98" i="18"/>
  <c r="K98" i="18" s="1"/>
  <c r="K102" i="18"/>
  <c r="F106" i="18"/>
  <c r="F12" i="18"/>
  <c r="K12" i="18" s="1"/>
  <c r="F20" i="18"/>
  <c r="K20" i="18" s="1"/>
  <c r="F28" i="18"/>
  <c r="K28" i="18" s="1"/>
  <c r="F13" i="18"/>
  <c r="K13" i="18" s="1"/>
  <c r="K17" i="18"/>
  <c r="F21" i="18"/>
  <c r="K21" i="18" s="1"/>
  <c r="K25" i="18"/>
  <c r="F29" i="18"/>
  <c r="K29" i="18" s="1"/>
  <c r="K33" i="18"/>
  <c r="F37" i="18"/>
  <c r="K37" i="18" s="1"/>
  <c r="K41" i="18"/>
  <c r="F45" i="18"/>
  <c r="K49" i="18"/>
  <c r="F53" i="18"/>
  <c r="K53" i="18" s="1"/>
  <c r="K57" i="18"/>
  <c r="F61" i="18"/>
  <c r="K61" i="18" s="1"/>
  <c r="K65" i="18"/>
  <c r="F69" i="18"/>
  <c r="K69" i="18" s="1"/>
  <c r="F77" i="18"/>
  <c r="K77" i="18" s="1"/>
  <c r="K81" i="18"/>
  <c r="F85" i="18"/>
  <c r="K85" i="18" s="1"/>
  <c r="F93" i="18"/>
  <c r="K93" i="18" s="1"/>
  <c r="K97" i="18"/>
  <c r="F101" i="18"/>
  <c r="K101" i="18" s="1"/>
  <c r="K105" i="18"/>
  <c r="F109" i="18"/>
  <c r="I91" i="18"/>
  <c r="K91" i="18" s="1"/>
  <c r="I99" i="18"/>
  <c r="K68" i="20"/>
  <c r="K69" i="20"/>
  <c r="K43" i="20"/>
  <c r="K36" i="20"/>
  <c r="K37" i="20"/>
  <c r="K53" i="20"/>
  <c r="F11" i="20"/>
  <c r="K11" i="20" s="1"/>
  <c r="K15" i="20"/>
  <c r="F19" i="20"/>
  <c r="K19" i="20" s="1"/>
  <c r="K23" i="20"/>
  <c r="F27" i="20"/>
  <c r="K31" i="20"/>
  <c r="F35" i="20"/>
  <c r="K35" i="20" s="1"/>
  <c r="K39" i="20"/>
  <c r="F43" i="20"/>
  <c r="K47" i="20"/>
  <c r="F51" i="20"/>
  <c r="K51" i="20" s="1"/>
  <c r="K55" i="20"/>
  <c r="F59" i="20"/>
  <c r="K59" i="20" s="1"/>
  <c r="K63" i="20"/>
  <c r="F67" i="20"/>
  <c r="K67" i="20" s="1"/>
  <c r="K71" i="20"/>
  <c r="F75" i="20"/>
  <c r="K75" i="20" s="1"/>
  <c r="K79" i="20"/>
  <c r="F83" i="20"/>
  <c r="K87" i="20"/>
  <c r="F91" i="20"/>
  <c r="K91" i="20" s="1"/>
  <c r="K95" i="20"/>
  <c r="F99" i="20"/>
  <c r="K99" i="20" s="1"/>
  <c r="K103" i="20"/>
  <c r="F107" i="20"/>
  <c r="F12" i="20"/>
  <c r="K12" i="20" s="1"/>
  <c r="K16" i="20"/>
  <c r="F20" i="20"/>
  <c r="K20" i="20" s="1"/>
  <c r="K24" i="20"/>
  <c r="F28" i="20"/>
  <c r="K28" i="20" s="1"/>
  <c r="F36" i="20"/>
  <c r="K40" i="20"/>
  <c r="F44" i="20"/>
  <c r="K48" i="20"/>
  <c r="F52" i="20"/>
  <c r="K52" i="20" s="1"/>
  <c r="K56" i="20"/>
  <c r="F60" i="20"/>
  <c r="K60" i="20" s="1"/>
  <c r="K64" i="20"/>
  <c r="F68" i="20"/>
  <c r="F76" i="20"/>
  <c r="K76" i="20" s="1"/>
  <c r="F84" i="20"/>
  <c r="K88" i="20"/>
  <c r="F92" i="20"/>
  <c r="K92" i="20" s="1"/>
  <c r="K96" i="20"/>
  <c r="F100" i="20"/>
  <c r="K100" i="20" s="1"/>
  <c r="K104" i="20"/>
  <c r="F108" i="20"/>
  <c r="K108" i="20" s="1"/>
  <c r="K17" i="20"/>
  <c r="K33" i="20"/>
  <c r="K41" i="20"/>
  <c r="K57" i="20"/>
  <c r="K65" i="20"/>
  <c r="K73" i="20"/>
  <c r="K81" i="20"/>
  <c r="K89" i="20"/>
  <c r="I13" i="20"/>
  <c r="K13" i="20" s="1"/>
  <c r="I21" i="20"/>
  <c r="K21" i="20" s="1"/>
  <c r="I37" i="20"/>
  <c r="I45" i="20"/>
  <c r="I53" i="20"/>
  <c r="I69" i="20"/>
  <c r="I77" i="20"/>
  <c r="K77" i="20" s="1"/>
  <c r="I85" i="20"/>
  <c r="K85" i="20" s="1"/>
  <c r="I93" i="20"/>
  <c r="I101" i="20"/>
  <c r="K101" i="20" s="1"/>
  <c r="K56" i="22"/>
  <c r="K93" i="22"/>
  <c r="K48" i="22"/>
  <c r="K66" i="22"/>
  <c r="K72" i="22"/>
  <c r="K40" i="22"/>
  <c r="K59" i="22"/>
  <c r="K108" i="22"/>
  <c r="K88" i="22"/>
  <c r="K107" i="22"/>
  <c r="K104" i="22"/>
  <c r="F20" i="22"/>
  <c r="K20" i="22" s="1"/>
  <c r="K13" i="22"/>
  <c r="K14" i="22"/>
  <c r="F18" i="22"/>
  <c r="K18" i="22" s="1"/>
  <c r="K22" i="22"/>
  <c r="F26" i="22"/>
  <c r="K26" i="22" s="1"/>
  <c r="K30" i="22"/>
  <c r="F34" i="22"/>
  <c r="K34" i="22" s="1"/>
  <c r="K38" i="22"/>
  <c r="F42" i="22"/>
  <c r="K42" i="22" s="1"/>
  <c r="F50" i="22"/>
  <c r="K50" i="22" s="1"/>
  <c r="K54" i="22"/>
  <c r="F58" i="22"/>
  <c r="K58" i="22" s="1"/>
  <c r="K62" i="22"/>
  <c r="F66" i="22"/>
  <c r="K70" i="22"/>
  <c r="F74" i="22"/>
  <c r="K74" i="22" s="1"/>
  <c r="K78" i="22"/>
  <c r="F82" i="22"/>
  <c r="K82" i="22" s="1"/>
  <c r="K86" i="22"/>
  <c r="F90" i="22"/>
  <c r="K90" i="22" s="1"/>
  <c r="K94" i="22"/>
  <c r="F98" i="22"/>
  <c r="K98" i="22" s="1"/>
  <c r="K102" i="22"/>
  <c r="F106" i="22"/>
  <c r="K106" i="22" s="1"/>
  <c r="F28" i="22"/>
  <c r="K28" i="22" s="1"/>
  <c r="F60" i="22"/>
  <c r="K60" i="22" s="1"/>
  <c r="F92" i="22"/>
  <c r="K92" i="22" s="1"/>
  <c r="K17" i="22"/>
  <c r="F21" i="22"/>
  <c r="K21" i="22" s="1"/>
  <c r="K25" i="22"/>
  <c r="F29" i="22"/>
  <c r="K29" i="22" s="1"/>
  <c r="K33" i="22"/>
  <c r="F37" i="22"/>
  <c r="K37" i="22" s="1"/>
  <c r="K41" i="22"/>
  <c r="F45" i="22"/>
  <c r="K49" i="22"/>
  <c r="F53" i="22"/>
  <c r="K53" i="22" s="1"/>
  <c r="K57" i="22"/>
  <c r="F61" i="22"/>
  <c r="K61" i="22" s="1"/>
  <c r="K65" i="22"/>
  <c r="F69" i="22"/>
  <c r="K69" i="22" s="1"/>
  <c r="F77" i="22"/>
  <c r="K77" i="22" s="1"/>
  <c r="K81" i="22"/>
  <c r="F85" i="22"/>
  <c r="K85" i="22" s="1"/>
  <c r="K89" i="22"/>
  <c r="F93" i="22"/>
  <c r="K97" i="22"/>
  <c r="F101" i="22"/>
  <c r="K101" i="22" s="1"/>
  <c r="K105" i="22"/>
  <c r="F109" i="22"/>
  <c r="K109" i="22" s="1"/>
  <c r="F68" i="22"/>
  <c r="K68" i="22" s="1"/>
  <c r="I11" i="22"/>
  <c r="K11" i="22" s="1"/>
  <c r="I19" i="22"/>
  <c r="K19" i="22" s="1"/>
  <c r="I35" i="22"/>
  <c r="K35" i="22" s="1"/>
  <c r="I43" i="22"/>
  <c r="K43" i="22" s="1"/>
  <c r="I51" i="22"/>
  <c r="K51" i="22" s="1"/>
  <c r="I59" i="22"/>
  <c r="I67" i="22"/>
  <c r="K67" i="22" s="1"/>
  <c r="I75" i="22"/>
  <c r="K75" i="22" s="1"/>
  <c r="I91" i="22"/>
  <c r="K91" i="22" s="1"/>
  <c r="I99" i="22"/>
  <c r="K99" i="22" s="1"/>
  <c r="F36" i="22"/>
  <c r="K36" i="22" s="1"/>
  <c r="K12" i="22"/>
  <c r="K76" i="22"/>
  <c r="K74" i="12" l="1"/>
  <c r="K67" i="8"/>
  <c r="K58" i="12"/>
  <c r="K92" i="2"/>
  <c r="K69" i="2"/>
  <c r="K74" i="6"/>
  <c r="K59" i="4"/>
  <c r="K41" i="6"/>
  <c r="K93" i="20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E10" i="18"/>
  <c r="D10" i="18"/>
  <c r="C10" i="18"/>
  <c r="B10" i="18"/>
  <c r="H10" i="16"/>
  <c r="G10" i="16"/>
  <c r="E10" i="16"/>
  <c r="D10" i="16"/>
  <c r="C10" i="16"/>
  <c r="B10" i="16"/>
  <c r="H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E10" i="6"/>
  <c r="D10" i="6"/>
  <c r="C10" i="6"/>
  <c r="B10" i="6"/>
  <c r="H10" i="4"/>
  <c r="G10" i="4"/>
  <c r="E10" i="4"/>
  <c r="D10" i="4"/>
  <c r="C10" i="4"/>
  <c r="B10" i="4"/>
  <c r="H10" i="2"/>
  <c r="G10" i="2"/>
  <c r="E10" i="2"/>
  <c r="D10" i="2"/>
  <c r="C10" i="2"/>
  <c r="B10" i="2"/>
  <c r="K10" i="16" l="1"/>
  <c r="F10" i="16"/>
  <c r="F10" i="22"/>
  <c r="I10" i="16"/>
  <c r="I10" i="20"/>
  <c r="K10" i="20" s="1"/>
  <c r="I10" i="4"/>
  <c r="I10" i="8"/>
  <c r="F10" i="10"/>
  <c r="F10" i="4"/>
  <c r="F10" i="8"/>
  <c r="F10" i="12"/>
  <c r="F10" i="18"/>
  <c r="F10" i="14"/>
  <c r="F10" i="2"/>
  <c r="F10" i="6"/>
  <c r="I10" i="2"/>
  <c r="K10" i="2" s="1"/>
  <c r="I10" i="6"/>
  <c r="I10" i="10"/>
  <c r="K10" i="10" s="1"/>
  <c r="I10" i="14"/>
  <c r="I10" i="22"/>
  <c r="K10" i="22" s="1"/>
  <c r="I10" i="12"/>
  <c r="I10" i="18"/>
  <c r="K10" i="8" l="1"/>
  <c r="K10" i="6"/>
  <c r="K10" i="14"/>
  <c r="K10" i="12"/>
  <c r="K10" i="18"/>
  <c r="K10" i="4"/>
</calcChain>
</file>

<file path=xl/sharedStrings.xml><?xml version="1.0" encoding="utf-8"?>
<sst xmlns="http://schemas.openxmlformats.org/spreadsheetml/2006/main" count="438" uniqueCount="170">
  <si>
    <t>BK4.067</t>
  </si>
  <si>
    <t>OPERATING</t>
  </si>
  <si>
    <t>PER</t>
  </si>
  <si>
    <t>EXPENSE</t>
  </si>
  <si>
    <t>U O M</t>
  </si>
  <si>
    <t>BK4.069</t>
  </si>
  <si>
    <t>SALARIES</t>
  </si>
  <si>
    <t>BK4.071</t>
  </si>
  <si>
    <t>EMPLOYEE</t>
  </si>
  <si>
    <t>BENEFITS</t>
  </si>
  <si>
    <t>BK4.073</t>
  </si>
  <si>
    <t>PRO</t>
  </si>
  <si>
    <t>FEES</t>
  </si>
  <si>
    <t>BK4.075</t>
  </si>
  <si>
    <t>SUPPLIES</t>
  </si>
  <si>
    <t>BK4.077</t>
  </si>
  <si>
    <t>PURCHASED</t>
  </si>
  <si>
    <t>SERVICES</t>
  </si>
  <si>
    <t>BK4.079</t>
  </si>
  <si>
    <t>DEPRE/RENT</t>
  </si>
  <si>
    <t>LEASE</t>
  </si>
  <si>
    <t>BK4.081</t>
  </si>
  <si>
    <t>OTHER DIR.</t>
  </si>
  <si>
    <t>BK4.083</t>
  </si>
  <si>
    <t>F T E's</t>
  </si>
  <si>
    <t>F T E</t>
  </si>
  <si>
    <t>BK4.085</t>
  </si>
  <si>
    <t>BK4.087</t>
  </si>
  <si>
    <t>PAID</t>
  </si>
  <si>
    <t>HOURS</t>
  </si>
  <si>
    <t>LICNO</t>
  </si>
  <si>
    <t>HOSPITAL</t>
  </si>
  <si>
    <t>Page</t>
  </si>
  <si>
    <t>HOUSEKEEPING (ACCOUNT 8460)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</si>
  <si>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</si>
  <si>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</si>
  <si>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</si>
  <si>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</si>
  <si>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</si>
  <si>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</si>
  <si>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</si>
  <si>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</si>
  <si>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</si>
  <si>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</si>
  <si>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</si>
  <si>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</si>
  <si>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</si>
  <si>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</si>
  <si>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</si>
  <si>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</si>
  <si>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</si>
  <si>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</si>
  <si>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</si>
  <si>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</si>
  <si>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</si>
  <si>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</si>
  <si>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</si>
  <si>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</si>
  <si>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</si>
  <si>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</si>
  <si>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</si>
  <si>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</si>
  <si>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</si>
  <si>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</si>
  <si>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</si>
  <si>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</si>
  <si>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</si>
  <si>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</si>
  <si>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</si>
  <si>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</si>
  <si>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</si>
  <si>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</si>
  <si>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</si>
  <si>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</si>
  <si>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</si>
  <si>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</si>
  <si>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</si>
  <si>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</si>
  <si>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</si>
  <si>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</si>
  <si>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</si>
  <si>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</si>
  <si>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</si>
  <si>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</si>
  <si>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</si>
  <si>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</si>
  <si>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</si>
  <si>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</si>
  <si>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</si>
  <si>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</si>
  <si>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</si>
  <si>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</si>
  <si>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</si>
  <si>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</si>
  <si>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</si>
  <si>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</si>
  <si>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Square</t>
  </si>
  <si>
    <t>Feet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</si>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</sst>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0" fontId="4" fillId="0" borderId="0" xfId="0" applyFont="1"/>
    <xf numFmtId="37" fontId="5" fillId="0" borderId="0" xfId="0" applyNumberFormat="1" applyFont="1" applyAlignme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I90" sqref="I9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customWidth="1"/>
    <col min="6" max="6" width="8.88671875" bestFit="1" customWidth="1"/>
    <col min="7" max="7" width="10.4414062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ROUND(+Housekeeping!Q5,0)</f>
        <v>10573378</v>
      </c>
      <c r="E10" s="6">
        <f>ROUND(+Housekeeping!V5,0)</f>
        <v>3463143</v>
      </c>
      <c r="F10" s="7">
        <f>IF(D10=0,"",IF(E10=0,"",ROUND(D10/E10,2)))</f>
        <v>3.05</v>
      </c>
      <c r="G10" s="6">
        <f>ROUND(+Housekeeping!Q108,0)</f>
        <v>12300238</v>
      </c>
      <c r="H10" s="6">
        <f>ROUND(+Housekeeping!V108,0)</f>
        <v>3163475</v>
      </c>
      <c r="I10" s="7">
        <f>IF(G10=0,"",IF(H10=0,"",ROUND(G10/H10,2)))</f>
        <v>3.89</v>
      </c>
      <c r="J10" s="7"/>
      <c r="K10" s="8">
        <f>IF(D10=0,"",IF(E10=0,"",IF(G10=0,"",IF(H10=0,"",ROUND(I10/F10-1,4)))))</f>
        <v>0.27539999999999998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ROUND(+Housekeeping!Q6,0)</f>
        <v>3119749</v>
      </c>
      <c r="E11" s="6">
        <f>ROUND(+Housekeeping!V6,0)</f>
        <v>568261</v>
      </c>
      <c r="F11" s="7">
        <f t="shared" ref="F11:F74" si="0">IF(D11=0,"",IF(E11=0,"",ROUND(D11/E11,2)))</f>
        <v>5.49</v>
      </c>
      <c r="G11" s="6">
        <f>ROUND(+Housekeeping!Q109,0)</f>
        <v>4162119</v>
      </c>
      <c r="H11" s="6">
        <f>ROUND(+Housekeeping!V109,0)</f>
        <v>742539</v>
      </c>
      <c r="I11" s="7">
        <f t="shared" ref="I11:I74" si="1">IF(G11=0,"",IF(H11=0,"",ROUND(G11/H11,2)))</f>
        <v>5.61</v>
      </c>
      <c r="J11" s="7"/>
      <c r="K11" s="8">
        <f t="shared" ref="K11:K74" si="2">IF(D11=0,"",IF(E11=0,"",IF(G11=0,"",IF(H11=0,"",ROUND(I11/F11-1,4)))))</f>
        <v>2.1899999999999999E-2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ROUND(+Housekeeping!Q7,0)</f>
        <v>413697</v>
      </c>
      <c r="E12" s="6">
        <f>ROUND(+Housekeeping!V7,0)</f>
        <v>73529</v>
      </c>
      <c r="F12" s="7">
        <f t="shared" si="0"/>
        <v>5.63</v>
      </c>
      <c r="G12" s="6">
        <f>ROUND(+Housekeeping!Q110,0)</f>
        <v>436212</v>
      </c>
      <c r="H12" s="6">
        <f>ROUND(+Housekeeping!V110,0)</f>
        <v>73529</v>
      </c>
      <c r="I12" s="7">
        <f t="shared" si="1"/>
        <v>5.93</v>
      </c>
      <c r="J12" s="7"/>
      <c r="K12" s="8">
        <f t="shared" si="2"/>
        <v>5.33E-2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ROUND(+Housekeeping!Q8,0)</f>
        <v>8865013</v>
      </c>
      <c r="E13" s="6">
        <f>ROUND(+Housekeeping!V8,0)</f>
        <v>1513483</v>
      </c>
      <c r="F13" s="7">
        <f t="shared" si="0"/>
        <v>5.86</v>
      </c>
      <c r="G13" s="6">
        <f>ROUND(+Housekeeping!Q111,0)</f>
        <v>8252704</v>
      </c>
      <c r="H13" s="6">
        <f>ROUND(+Housekeeping!V111,0)</f>
        <v>1503278</v>
      </c>
      <c r="I13" s="7">
        <f t="shared" si="1"/>
        <v>5.49</v>
      </c>
      <c r="J13" s="7"/>
      <c r="K13" s="8">
        <f t="shared" si="2"/>
        <v>-6.3100000000000003E-2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ROUND(+Housekeeping!Q9,0)</f>
        <v>8236584</v>
      </c>
      <c r="E14" s="6">
        <f>ROUND(+Housekeeping!V9,0)</f>
        <v>1142488</v>
      </c>
      <c r="F14" s="7">
        <f t="shared" si="0"/>
        <v>7.21</v>
      </c>
      <c r="G14" s="6">
        <f>ROUND(+Housekeeping!Q112,0)</f>
        <v>9154033</v>
      </c>
      <c r="H14" s="6">
        <f>ROUND(+Housekeeping!V112,0)</f>
        <v>1142488</v>
      </c>
      <c r="I14" s="7">
        <f t="shared" si="1"/>
        <v>8.01</v>
      </c>
      <c r="J14" s="7"/>
      <c r="K14" s="8">
        <f t="shared" si="2"/>
        <v>0.111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ROUND(+Housekeeping!Q10,0)</f>
        <v>0</v>
      </c>
      <c r="E15" s="6">
        <f>ROUND(+Housekeeping!V10,0)</f>
        <v>153385</v>
      </c>
      <c r="F15" s="7" t="str">
        <f t="shared" si="0"/>
        <v/>
      </c>
      <c r="G15" s="6">
        <f>ROUND(+Housekeeping!Q113,0)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ROUND(+Housekeeping!Q11,0)</f>
        <v>487159</v>
      </c>
      <c r="E16" s="6">
        <f>ROUND(+Housekeeping!V11,0)</f>
        <v>77865</v>
      </c>
      <c r="F16" s="7">
        <f t="shared" si="0"/>
        <v>6.26</v>
      </c>
      <c r="G16" s="6">
        <f>ROUND(+Housekeeping!Q114,0)</f>
        <v>561068</v>
      </c>
      <c r="H16" s="6">
        <f>ROUND(+Housekeeping!V114,0)</f>
        <v>83247</v>
      </c>
      <c r="I16" s="7">
        <f t="shared" si="1"/>
        <v>6.74</v>
      </c>
      <c r="J16" s="7"/>
      <c r="K16" s="8">
        <f t="shared" si="2"/>
        <v>7.6700000000000004E-2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ROUND(+Housekeeping!Q12,0)</f>
        <v>1503273</v>
      </c>
      <c r="E17" s="6">
        <f>ROUND(+Housekeeping!V12,0)</f>
        <v>159228</v>
      </c>
      <c r="F17" s="7">
        <f t="shared" si="0"/>
        <v>9.44</v>
      </c>
      <c r="G17" s="6">
        <f>ROUND(+Housekeeping!Q115,0)</f>
        <v>1042376</v>
      </c>
      <c r="H17" s="6">
        <f>ROUND(+Housekeeping!V115,0)</f>
        <v>159228</v>
      </c>
      <c r="I17" s="7">
        <f t="shared" si="1"/>
        <v>6.55</v>
      </c>
      <c r="J17" s="7"/>
      <c r="K17" s="8">
        <f t="shared" si="2"/>
        <v>-0.30609999999999998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ROUND(+Housekeeping!Q13,0)</f>
        <v>146233</v>
      </c>
      <c r="E18" s="6">
        <f>ROUND(+Housekeeping!V13,0)</f>
        <v>52891</v>
      </c>
      <c r="F18" s="7">
        <f t="shared" si="0"/>
        <v>2.76</v>
      </c>
      <c r="G18" s="6">
        <f>ROUND(+Housekeeping!Q116,0)</f>
        <v>152394</v>
      </c>
      <c r="H18" s="6">
        <f>ROUND(+Housekeeping!V116,0)</f>
        <v>52891</v>
      </c>
      <c r="I18" s="7">
        <f t="shared" si="1"/>
        <v>2.88</v>
      </c>
      <c r="J18" s="7"/>
      <c r="K18" s="8">
        <f t="shared" si="2"/>
        <v>4.3499999999999997E-2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ROUND(+Housekeeping!Q14,0)</f>
        <v>3396468</v>
      </c>
      <c r="E19" s="6">
        <f>ROUND(+Housekeeping!V14,0)</f>
        <v>807807</v>
      </c>
      <c r="F19" s="7">
        <f t="shared" si="0"/>
        <v>4.2</v>
      </c>
      <c r="G19" s="6">
        <f>ROUND(+Housekeeping!Q117,0)</f>
        <v>3320497</v>
      </c>
      <c r="H19" s="6">
        <f>ROUND(+Housekeeping!V117,0)</f>
        <v>807807</v>
      </c>
      <c r="I19" s="7">
        <f t="shared" si="1"/>
        <v>4.1100000000000003</v>
      </c>
      <c r="J19" s="7"/>
      <c r="K19" s="8">
        <f t="shared" si="2"/>
        <v>-2.1399999999999999E-2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ROUND(+Housekeeping!Q15,0)</f>
        <v>11637820</v>
      </c>
      <c r="E20" s="6">
        <f>ROUND(+Housekeeping!V15,0)</f>
        <v>1599860</v>
      </c>
      <c r="F20" s="7">
        <f t="shared" si="0"/>
        <v>7.27</v>
      </c>
      <c r="G20" s="6">
        <f>ROUND(+Housekeeping!Q118,0)</f>
        <v>12841039</v>
      </c>
      <c r="H20" s="6">
        <f>ROUND(+Housekeeping!V118,0)</f>
        <v>1599860</v>
      </c>
      <c r="I20" s="7">
        <f t="shared" si="1"/>
        <v>8.0299999999999994</v>
      </c>
      <c r="J20" s="7"/>
      <c r="K20" s="8">
        <f t="shared" si="2"/>
        <v>0.1045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ROUND(+Housekeeping!Q16,0)</f>
        <v>6691099</v>
      </c>
      <c r="E21" s="6">
        <f>ROUND(+Housekeeping!V16,0)</f>
        <v>921785</v>
      </c>
      <c r="F21" s="7">
        <f t="shared" si="0"/>
        <v>7.26</v>
      </c>
      <c r="G21" s="6">
        <f>ROUND(+Housekeeping!Q119,0)</f>
        <v>6682981</v>
      </c>
      <c r="H21" s="6">
        <f>ROUND(+Housekeeping!V119,0)</f>
        <v>871569</v>
      </c>
      <c r="I21" s="7">
        <f t="shared" si="1"/>
        <v>7.67</v>
      </c>
      <c r="J21" s="7"/>
      <c r="K21" s="8">
        <f t="shared" si="2"/>
        <v>5.6500000000000002E-2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ROUND(+Housekeeping!Q17,0)</f>
        <v>1122782</v>
      </c>
      <c r="E22" s="6">
        <f>ROUND(+Housekeeping!V17,0)</f>
        <v>101299</v>
      </c>
      <c r="F22" s="7">
        <f t="shared" si="0"/>
        <v>11.08</v>
      </c>
      <c r="G22" s="6">
        <f>ROUND(+Housekeeping!Q120,0)</f>
        <v>1034289</v>
      </c>
      <c r="H22" s="6">
        <f>ROUND(+Housekeeping!V120,0)</f>
        <v>101299</v>
      </c>
      <c r="I22" s="7">
        <f t="shared" si="1"/>
        <v>10.210000000000001</v>
      </c>
      <c r="J22" s="7"/>
      <c r="K22" s="8">
        <f t="shared" si="2"/>
        <v>-7.85E-2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ROUND(+Housekeeping!Q18,0)</f>
        <v>2966978</v>
      </c>
      <c r="E23" s="6">
        <f>ROUND(+Housekeeping!V18,0)</f>
        <v>667623</v>
      </c>
      <c r="F23" s="7">
        <f t="shared" si="0"/>
        <v>4.4400000000000004</v>
      </c>
      <c r="G23" s="6">
        <f>ROUND(+Housekeeping!Q121,0)</f>
        <v>3241734</v>
      </c>
      <c r="H23" s="6">
        <f>ROUND(+Housekeeping!V121,0)</f>
        <v>680240</v>
      </c>
      <c r="I23" s="7">
        <f t="shared" si="1"/>
        <v>4.7699999999999996</v>
      </c>
      <c r="J23" s="7"/>
      <c r="K23" s="8">
        <f t="shared" si="2"/>
        <v>7.4300000000000005E-2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ROUND(+Housekeeping!Q19,0)</f>
        <v>1424641</v>
      </c>
      <c r="E24" s="6">
        <f>ROUND(+Housekeeping!V19,0)</f>
        <v>366845</v>
      </c>
      <c r="F24" s="7">
        <f t="shared" si="0"/>
        <v>3.88</v>
      </c>
      <c r="G24" s="6">
        <f>ROUND(+Housekeeping!Q122,0)</f>
        <v>1624789</v>
      </c>
      <c r="H24" s="6">
        <f>ROUND(+Housekeeping!V122,0)</f>
        <v>350700</v>
      </c>
      <c r="I24" s="7">
        <f t="shared" si="1"/>
        <v>4.63</v>
      </c>
      <c r="J24" s="7"/>
      <c r="K24" s="8">
        <f t="shared" si="2"/>
        <v>0.1933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ROUND(+Housekeeping!Q20,0)</f>
        <v>2275097</v>
      </c>
      <c r="E25" s="6">
        <f>ROUND(+Housekeeping!V20,0)</f>
        <v>597457</v>
      </c>
      <c r="F25" s="7">
        <f t="shared" si="0"/>
        <v>3.81</v>
      </c>
      <c r="G25" s="6">
        <f>ROUND(+Housekeeping!Q123,0)</f>
        <v>2346889</v>
      </c>
      <c r="H25" s="6">
        <f>ROUND(+Housekeeping!V123,0)</f>
        <v>617825</v>
      </c>
      <c r="I25" s="7">
        <f t="shared" si="1"/>
        <v>3.8</v>
      </c>
      <c r="J25" s="7"/>
      <c r="K25" s="8">
        <f t="shared" si="2"/>
        <v>-2.5999999999999999E-3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ROUND(+Housekeeping!Q21,0)</f>
        <v>372078</v>
      </c>
      <c r="E26" s="6">
        <f>ROUND(+Housekeeping!V21,0)</f>
        <v>88741</v>
      </c>
      <c r="F26" s="7">
        <f t="shared" si="0"/>
        <v>4.1900000000000004</v>
      </c>
      <c r="G26" s="6">
        <f>ROUND(+Housekeeping!Q124,0)</f>
        <v>364894</v>
      </c>
      <c r="H26" s="6">
        <f>ROUND(+Housekeeping!V124,0)</f>
        <v>88741</v>
      </c>
      <c r="I26" s="7">
        <f t="shared" si="1"/>
        <v>4.1100000000000003</v>
      </c>
      <c r="J26" s="7"/>
      <c r="K26" s="8">
        <f t="shared" si="2"/>
        <v>-1.9099999999999999E-2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ROUND(+Housekeeping!Q22,0)</f>
        <v>0</v>
      </c>
      <c r="E27" s="6">
        <f>ROUND(+Housekeeping!V22,0)</f>
        <v>0</v>
      </c>
      <c r="F27" s="7" t="str">
        <f t="shared" si="0"/>
        <v/>
      </c>
      <c r="G27" s="6">
        <f>ROUND(+Housekeeping!Q125,0)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ROUND(+Housekeeping!Q23,0)</f>
        <v>392230</v>
      </c>
      <c r="E28" s="6">
        <f>ROUND(+Housekeeping!V23,0)</f>
        <v>77730</v>
      </c>
      <c r="F28" s="7">
        <f t="shared" si="0"/>
        <v>5.05</v>
      </c>
      <c r="G28" s="6">
        <f>ROUND(+Housekeeping!Q126,0)</f>
        <v>411218</v>
      </c>
      <c r="H28" s="6">
        <f>ROUND(+Housekeeping!V126,0)</f>
        <v>77730</v>
      </c>
      <c r="I28" s="7">
        <f t="shared" si="1"/>
        <v>5.29</v>
      </c>
      <c r="J28" s="7"/>
      <c r="K28" s="8">
        <f t="shared" si="2"/>
        <v>4.7500000000000001E-2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ROUND(+Housekeeping!Q24,0)</f>
        <v>441840</v>
      </c>
      <c r="E29" s="6">
        <f>ROUND(+Housekeeping!V24,0)</f>
        <v>73373</v>
      </c>
      <c r="F29" s="7">
        <f t="shared" si="0"/>
        <v>6.02</v>
      </c>
      <c r="G29" s="6">
        <f>ROUND(+Housekeeping!Q127,0)</f>
        <v>522157</v>
      </c>
      <c r="H29" s="6">
        <f>ROUND(+Housekeeping!V127,0)</f>
        <v>73373</v>
      </c>
      <c r="I29" s="7">
        <f t="shared" si="1"/>
        <v>7.12</v>
      </c>
      <c r="J29" s="7"/>
      <c r="K29" s="8">
        <f t="shared" si="2"/>
        <v>0.1827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ROUND(+Housekeeping!Q25,0)</f>
        <v>1250447</v>
      </c>
      <c r="E30" s="6">
        <f>ROUND(+Housekeeping!V25,0)</f>
        <v>236720</v>
      </c>
      <c r="F30" s="7">
        <f t="shared" si="0"/>
        <v>5.28</v>
      </c>
      <c r="G30" s="6">
        <f>ROUND(+Housekeeping!Q128,0)</f>
        <v>1300220</v>
      </c>
      <c r="H30" s="6">
        <f>ROUND(+Housekeeping!V128,0)</f>
        <v>239905</v>
      </c>
      <c r="I30" s="7">
        <f t="shared" si="1"/>
        <v>5.42</v>
      </c>
      <c r="J30" s="7"/>
      <c r="K30" s="8">
        <f t="shared" si="2"/>
        <v>2.6499999999999999E-2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ROUND(+Housekeeping!Q26,0)</f>
        <v>508506</v>
      </c>
      <c r="E31" s="6">
        <f>ROUND(+Housekeeping!V26,0)</f>
        <v>55636</v>
      </c>
      <c r="F31" s="7">
        <f t="shared" si="0"/>
        <v>9.14</v>
      </c>
      <c r="G31" s="6">
        <f>ROUND(+Housekeeping!Q129,0)</f>
        <v>556793</v>
      </c>
      <c r="H31" s="6">
        <f>ROUND(+Housekeeping!V129,0)</f>
        <v>56157</v>
      </c>
      <c r="I31" s="7">
        <f t="shared" si="1"/>
        <v>9.91</v>
      </c>
      <c r="J31" s="7"/>
      <c r="K31" s="8">
        <f t="shared" si="2"/>
        <v>8.4199999999999997E-2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ROUND(+Housekeeping!Q27,0)</f>
        <v>146929</v>
      </c>
      <c r="E32" s="6">
        <f>ROUND(+Housekeeping!V27,0)</f>
        <v>30715</v>
      </c>
      <c r="F32" s="7">
        <f t="shared" si="0"/>
        <v>4.78</v>
      </c>
      <c r="G32" s="6">
        <f>ROUND(+Housekeeping!Q130,0)</f>
        <v>157695</v>
      </c>
      <c r="H32" s="6">
        <f>ROUND(+Housekeeping!V130,0)</f>
        <v>33293</v>
      </c>
      <c r="I32" s="7">
        <f t="shared" si="1"/>
        <v>4.74</v>
      </c>
      <c r="J32" s="7"/>
      <c r="K32" s="8">
        <f t="shared" si="2"/>
        <v>-8.3999999999999995E-3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ROUND(+Housekeeping!Q28,0)</f>
        <v>3973656</v>
      </c>
      <c r="E33" s="6">
        <f>ROUND(+Housekeeping!V28,0)</f>
        <v>437980</v>
      </c>
      <c r="F33" s="7">
        <f t="shared" si="0"/>
        <v>9.07</v>
      </c>
      <c r="G33" s="6">
        <f>ROUND(+Housekeeping!Q131,0)</f>
        <v>4501494</v>
      </c>
      <c r="H33" s="6">
        <f>ROUND(+Housekeeping!V131,0)</f>
        <v>424154</v>
      </c>
      <c r="I33" s="7">
        <f t="shared" si="1"/>
        <v>10.61</v>
      </c>
      <c r="J33" s="7"/>
      <c r="K33" s="8">
        <f t="shared" si="2"/>
        <v>0.16980000000000001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ROUND(+Housekeeping!Q29,0)</f>
        <v>1580678</v>
      </c>
      <c r="E34" s="6">
        <f>ROUND(+Housekeeping!V29,0)</f>
        <v>291058</v>
      </c>
      <c r="F34" s="7">
        <f t="shared" si="0"/>
        <v>5.43</v>
      </c>
      <c r="G34" s="6">
        <f>ROUND(+Housekeeping!Q132,0)</f>
        <v>1580227</v>
      </c>
      <c r="H34" s="6">
        <f>ROUND(+Housekeeping!V132,0)</f>
        <v>296139</v>
      </c>
      <c r="I34" s="7">
        <f t="shared" si="1"/>
        <v>5.34</v>
      </c>
      <c r="J34" s="7"/>
      <c r="K34" s="8">
        <f t="shared" si="2"/>
        <v>-1.66E-2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ROUND(+Housekeeping!Q30,0)</f>
        <v>1276065</v>
      </c>
      <c r="E35" s="6">
        <f>ROUND(+Housekeeping!V30,0)</f>
        <v>231700</v>
      </c>
      <c r="F35" s="7">
        <f t="shared" si="0"/>
        <v>5.51</v>
      </c>
      <c r="G35" s="6">
        <f>ROUND(+Housekeeping!Q133,0)</f>
        <v>1332359</v>
      </c>
      <c r="H35" s="6">
        <f>ROUND(+Housekeeping!V133,0)</f>
        <v>231700</v>
      </c>
      <c r="I35" s="7">
        <f t="shared" si="1"/>
        <v>5.75</v>
      </c>
      <c r="J35" s="7"/>
      <c r="K35" s="8">
        <f t="shared" si="2"/>
        <v>4.36E-2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ROUND(+Housekeeping!Q31,0)</f>
        <v>336622</v>
      </c>
      <c r="E36" s="6">
        <f>ROUND(+Housekeeping!V31,0)</f>
        <v>48044</v>
      </c>
      <c r="F36" s="7">
        <f t="shared" si="0"/>
        <v>7.01</v>
      </c>
      <c r="G36" s="6">
        <f>ROUND(+Housekeeping!Q134,0)</f>
        <v>514015</v>
      </c>
      <c r="H36" s="6">
        <f>ROUND(+Housekeeping!V134,0)</f>
        <v>48530</v>
      </c>
      <c r="I36" s="7">
        <f t="shared" si="1"/>
        <v>10.59</v>
      </c>
      <c r="J36" s="7"/>
      <c r="K36" s="8">
        <f t="shared" si="2"/>
        <v>0.51070000000000004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ROUND(+Housekeeping!Q32,0)</f>
        <v>90618</v>
      </c>
      <c r="E37" s="6">
        <f>ROUND(+Housekeeping!V32,0)</f>
        <v>32945</v>
      </c>
      <c r="F37" s="7">
        <f t="shared" si="0"/>
        <v>2.75</v>
      </c>
      <c r="G37" s="6">
        <f>ROUND(+Housekeeping!Q135,0)</f>
        <v>89269</v>
      </c>
      <c r="H37" s="6">
        <f>ROUND(+Housekeeping!V135,0)</f>
        <v>32944</v>
      </c>
      <c r="I37" s="7">
        <f t="shared" si="1"/>
        <v>2.71</v>
      </c>
      <c r="J37" s="7"/>
      <c r="K37" s="8">
        <f t="shared" si="2"/>
        <v>-1.4500000000000001E-2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ROUND(+Housekeeping!Q33,0)</f>
        <v>4847137</v>
      </c>
      <c r="E38" s="6">
        <f>ROUND(+Housekeeping!V33,0)</f>
        <v>662039</v>
      </c>
      <c r="F38" s="7">
        <f t="shared" si="0"/>
        <v>7.32</v>
      </c>
      <c r="G38" s="6">
        <f>ROUND(+Housekeeping!Q136,0)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ROUND(+Housekeeping!Q34,0)</f>
        <v>0</v>
      </c>
      <c r="E39" s="6">
        <f>ROUND(+Housekeeping!V34,0)</f>
        <v>0</v>
      </c>
      <c r="F39" s="7" t="str">
        <f t="shared" si="0"/>
        <v/>
      </c>
      <c r="G39" s="6">
        <f>ROUND(+Housekeeping!Q137,0)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ROUND(+Housekeeping!Q35,0)</f>
        <v>8118789</v>
      </c>
      <c r="E40" s="6">
        <f>ROUND(+Housekeeping!V35,0)</f>
        <v>900624</v>
      </c>
      <c r="F40" s="7">
        <f t="shared" si="0"/>
        <v>9.01</v>
      </c>
      <c r="G40" s="6">
        <f>ROUND(+Housekeeping!Q138,0)</f>
        <v>8799208</v>
      </c>
      <c r="H40" s="6">
        <f>ROUND(+Housekeeping!V138,0)</f>
        <v>1254496</v>
      </c>
      <c r="I40" s="7">
        <f t="shared" si="1"/>
        <v>7.01</v>
      </c>
      <c r="J40" s="7"/>
      <c r="K40" s="8">
        <f t="shared" si="2"/>
        <v>-0.222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ROUND(+Housekeeping!Q36,0)</f>
        <v>1104872</v>
      </c>
      <c r="E41" s="6">
        <f>ROUND(+Housekeeping!V36,0)</f>
        <v>107453</v>
      </c>
      <c r="F41" s="7">
        <f t="shared" si="0"/>
        <v>10.28</v>
      </c>
      <c r="G41" s="6">
        <f>ROUND(+Housekeeping!Q139,0)</f>
        <v>1215165</v>
      </c>
      <c r="H41" s="6">
        <f>ROUND(+Housekeeping!V139,0)</f>
        <v>107442</v>
      </c>
      <c r="I41" s="7">
        <f t="shared" si="1"/>
        <v>11.31</v>
      </c>
      <c r="J41" s="7"/>
      <c r="K41" s="8">
        <f t="shared" si="2"/>
        <v>0.1002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ROUND(+Housekeeping!Q37,0)</f>
        <v>303473</v>
      </c>
      <c r="E42" s="6">
        <f>ROUND(+Housekeeping!V37,0)</f>
        <v>55851</v>
      </c>
      <c r="F42" s="7">
        <f t="shared" si="0"/>
        <v>5.43</v>
      </c>
      <c r="G42" s="6">
        <f>ROUND(+Housekeeping!Q140,0)</f>
        <v>304503</v>
      </c>
      <c r="H42" s="6">
        <f>ROUND(+Housekeeping!V140,0)</f>
        <v>55851</v>
      </c>
      <c r="I42" s="7">
        <f t="shared" si="1"/>
        <v>5.45</v>
      </c>
      <c r="J42" s="7"/>
      <c r="K42" s="8">
        <f t="shared" si="2"/>
        <v>3.7000000000000002E-3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ROUND(+Housekeeping!Q38,0)</f>
        <v>1189450</v>
      </c>
      <c r="E43" s="6">
        <f>ROUND(+Housekeeping!V38,0)</f>
        <v>350593</v>
      </c>
      <c r="F43" s="7">
        <f t="shared" si="0"/>
        <v>3.39</v>
      </c>
      <c r="G43" s="6">
        <f>ROUND(+Housekeeping!Q141,0)</f>
        <v>1283541</v>
      </c>
      <c r="H43" s="6">
        <f>ROUND(+Housekeeping!V141,0)</f>
        <v>350593</v>
      </c>
      <c r="I43" s="7">
        <f t="shared" si="1"/>
        <v>3.66</v>
      </c>
      <c r="J43" s="7"/>
      <c r="K43" s="8">
        <f t="shared" si="2"/>
        <v>7.9600000000000004E-2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ROUND(+Housekeeping!Q39,0)</f>
        <v>0</v>
      </c>
      <c r="E44" s="6">
        <f>ROUND(+Housekeeping!V39,0)</f>
        <v>0</v>
      </c>
      <c r="F44" s="7" t="str">
        <f t="shared" si="0"/>
        <v/>
      </c>
      <c r="G44" s="6">
        <f>ROUND(+Housekeeping!Q142,0)</f>
        <v>1175230</v>
      </c>
      <c r="H44" s="6">
        <f>ROUND(+Housekeeping!V142,0)</f>
        <v>99240</v>
      </c>
      <c r="I44" s="7">
        <f t="shared" si="1"/>
        <v>11.84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ROUND(+Housekeeping!Q40,0)</f>
        <v>0</v>
      </c>
      <c r="E45" s="6">
        <f>ROUND(+Housekeeping!V40,0)</f>
        <v>0</v>
      </c>
      <c r="F45" s="7" t="str">
        <f t="shared" si="0"/>
        <v/>
      </c>
      <c r="G45" s="6">
        <f>ROUND(+Housekeeping!Q143,0)</f>
        <v>423823</v>
      </c>
      <c r="H45" s="6">
        <f>ROUND(+Housekeeping!V143,0)</f>
        <v>85129</v>
      </c>
      <c r="I45" s="7">
        <f t="shared" si="1"/>
        <v>4.9800000000000004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ROUND(+Housekeeping!Q41,0)</f>
        <v>391036</v>
      </c>
      <c r="E46" s="6">
        <f>ROUND(+Housekeeping!V41,0)</f>
        <v>103269</v>
      </c>
      <c r="F46" s="7">
        <f t="shared" si="0"/>
        <v>3.79</v>
      </c>
      <c r="G46" s="6">
        <f>ROUND(+Housekeeping!Q144,0)</f>
        <v>480536</v>
      </c>
      <c r="H46" s="6">
        <f>ROUND(+Housekeeping!V144,0)</f>
        <v>71402</v>
      </c>
      <c r="I46" s="7">
        <f t="shared" si="1"/>
        <v>6.73</v>
      </c>
      <c r="J46" s="7"/>
      <c r="K46" s="8">
        <f t="shared" si="2"/>
        <v>0.77569999999999995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ROUND(+Housekeeping!Q42,0)</f>
        <v>762075</v>
      </c>
      <c r="E47" s="6">
        <f>ROUND(+Housekeeping!V42,0)</f>
        <v>133679</v>
      </c>
      <c r="F47" s="7">
        <f t="shared" si="0"/>
        <v>5.7</v>
      </c>
      <c r="G47" s="6">
        <f>ROUND(+Housekeeping!Q145,0)</f>
        <v>819502</v>
      </c>
      <c r="H47" s="6">
        <f>ROUND(+Housekeeping!V145,0)</f>
        <v>147949</v>
      </c>
      <c r="I47" s="7">
        <f t="shared" si="1"/>
        <v>5.54</v>
      </c>
      <c r="J47" s="7"/>
      <c r="K47" s="8">
        <f t="shared" si="2"/>
        <v>-2.81E-2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ROUND(+Housekeeping!Q43,0)</f>
        <v>133534</v>
      </c>
      <c r="E48" s="6">
        <f>ROUND(+Housekeeping!V43,0)</f>
        <v>29063</v>
      </c>
      <c r="F48" s="7">
        <f t="shared" si="0"/>
        <v>4.59</v>
      </c>
      <c r="G48" s="6">
        <f>ROUND(+Housekeeping!Q146,0)</f>
        <v>164993</v>
      </c>
      <c r="H48" s="6">
        <f>ROUND(+Housekeeping!V146,0)</f>
        <v>30263</v>
      </c>
      <c r="I48" s="7">
        <f t="shared" si="1"/>
        <v>5.45</v>
      </c>
      <c r="J48" s="7"/>
      <c r="K48" s="8">
        <f t="shared" si="2"/>
        <v>0.18740000000000001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ROUND(+Housekeeping!Q44,0)</f>
        <v>0</v>
      </c>
      <c r="E49" s="6">
        <f>ROUND(+Housekeeping!V44,0)</f>
        <v>0</v>
      </c>
      <c r="F49" s="7" t="str">
        <f t="shared" si="0"/>
        <v/>
      </c>
      <c r="G49" s="6">
        <f>ROUND(+Housekeeping!Q147,0)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ROUND(+Housekeeping!Q45,0)</f>
        <v>2170916</v>
      </c>
      <c r="E50" s="6">
        <f>ROUND(+Housekeeping!V45,0)</f>
        <v>246069</v>
      </c>
      <c r="F50" s="7">
        <f t="shared" si="0"/>
        <v>8.82</v>
      </c>
      <c r="G50" s="6">
        <f>ROUND(+Housekeeping!Q148,0)</f>
        <v>2335900</v>
      </c>
      <c r="H50" s="6">
        <f>ROUND(+Housekeeping!V148,0)</f>
        <v>246069</v>
      </c>
      <c r="I50" s="7">
        <f t="shared" si="1"/>
        <v>9.49</v>
      </c>
      <c r="J50" s="7"/>
      <c r="K50" s="8">
        <f t="shared" si="2"/>
        <v>7.5999999999999998E-2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ROUND(+Housekeeping!Q46,0)</f>
        <v>9854470</v>
      </c>
      <c r="E51" s="6">
        <f>ROUND(+Housekeeping!V46,0)</f>
        <v>991737</v>
      </c>
      <c r="F51" s="7">
        <f t="shared" si="0"/>
        <v>9.94</v>
      </c>
      <c r="G51" s="6">
        <f>ROUND(+Housekeeping!Q149,0)</f>
        <v>11184363</v>
      </c>
      <c r="H51" s="6">
        <f>ROUND(+Housekeeping!V149,0)</f>
        <v>1043646</v>
      </c>
      <c r="I51" s="7">
        <f t="shared" si="1"/>
        <v>10.72</v>
      </c>
      <c r="J51" s="7"/>
      <c r="K51" s="8">
        <f t="shared" si="2"/>
        <v>7.85E-2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ROUND(+Housekeeping!Q47,0)</f>
        <v>132613</v>
      </c>
      <c r="E52" s="6">
        <f>ROUND(+Housekeeping!V47,0)</f>
        <v>35794</v>
      </c>
      <c r="F52" s="7">
        <f t="shared" si="0"/>
        <v>3.7</v>
      </c>
      <c r="G52" s="6">
        <f>ROUND(+Housekeeping!Q150,0)</f>
        <v>116420</v>
      </c>
      <c r="H52" s="6">
        <f>ROUND(+Housekeeping!V150,0)</f>
        <v>35795</v>
      </c>
      <c r="I52" s="7">
        <f t="shared" si="1"/>
        <v>3.25</v>
      </c>
      <c r="J52" s="7"/>
      <c r="K52" s="8">
        <f t="shared" si="2"/>
        <v>-0.1216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ROUND(+Housekeeping!Q48,0)</f>
        <v>3213658</v>
      </c>
      <c r="E53" s="6">
        <f>ROUND(+Housekeeping!V48,0)</f>
        <v>455299</v>
      </c>
      <c r="F53" s="7">
        <f t="shared" si="0"/>
        <v>7.06</v>
      </c>
      <c r="G53" s="6">
        <f>ROUND(+Housekeeping!Q151,0)</f>
        <v>3496760</v>
      </c>
      <c r="H53" s="6">
        <f>ROUND(+Housekeeping!V151,0)</f>
        <v>439040</v>
      </c>
      <c r="I53" s="7">
        <f t="shared" si="1"/>
        <v>7.96</v>
      </c>
      <c r="J53" s="7"/>
      <c r="K53" s="8">
        <f t="shared" si="2"/>
        <v>0.1275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ROUND(+Housekeeping!Q49,0)</f>
        <v>4544335</v>
      </c>
      <c r="E54" s="6">
        <f>ROUND(+Housekeeping!V49,0)</f>
        <v>565507</v>
      </c>
      <c r="F54" s="7">
        <f t="shared" si="0"/>
        <v>8.0399999999999991</v>
      </c>
      <c r="G54" s="6">
        <f>ROUND(+Housekeeping!Q152,0)</f>
        <v>4797540</v>
      </c>
      <c r="H54" s="6">
        <f>ROUND(+Housekeeping!V152,0)</f>
        <v>565507</v>
      </c>
      <c r="I54" s="7">
        <f t="shared" si="1"/>
        <v>8.48</v>
      </c>
      <c r="J54" s="7"/>
      <c r="K54" s="8">
        <f t="shared" si="2"/>
        <v>5.4699999999999999E-2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ROUND(+Housekeeping!Q50,0)</f>
        <v>1777729</v>
      </c>
      <c r="E55" s="6">
        <f>ROUND(+Housekeeping!V50,0)</f>
        <v>166593</v>
      </c>
      <c r="F55" s="7">
        <f t="shared" si="0"/>
        <v>10.67</v>
      </c>
      <c r="G55" s="6">
        <f>ROUND(+Housekeeping!Q153,0)</f>
        <v>1615374</v>
      </c>
      <c r="H55" s="6">
        <f>ROUND(+Housekeeping!V153,0)</f>
        <v>167912</v>
      </c>
      <c r="I55" s="7">
        <f t="shared" si="1"/>
        <v>9.6199999999999992</v>
      </c>
      <c r="J55" s="7"/>
      <c r="K55" s="8">
        <f t="shared" si="2"/>
        <v>-9.8400000000000001E-2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ROUND(+Housekeeping!Q51,0)</f>
        <v>1768299</v>
      </c>
      <c r="E56" s="6">
        <f>ROUND(+Housekeeping!V51,0)</f>
        <v>198525</v>
      </c>
      <c r="F56" s="7">
        <f t="shared" si="0"/>
        <v>8.91</v>
      </c>
      <c r="G56" s="6">
        <f>ROUND(+Housekeeping!Q154,0)</f>
        <v>1794935</v>
      </c>
      <c r="H56" s="6">
        <f>ROUND(+Housekeeping!V154,0)</f>
        <v>205925</v>
      </c>
      <c r="I56" s="7">
        <f t="shared" si="1"/>
        <v>8.7200000000000006</v>
      </c>
      <c r="J56" s="7"/>
      <c r="K56" s="8">
        <f t="shared" si="2"/>
        <v>-2.1299999999999999E-2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ROUND(+Housekeeping!Q52,0)</f>
        <v>331762</v>
      </c>
      <c r="E57" s="6">
        <f>ROUND(+Housekeeping!V52,0)</f>
        <v>41043</v>
      </c>
      <c r="F57" s="7">
        <f t="shared" si="0"/>
        <v>8.08</v>
      </c>
      <c r="G57" s="6">
        <f>ROUND(+Housekeeping!Q155,0)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ROUND(+Housekeeping!Q53,0)</f>
        <v>2319076</v>
      </c>
      <c r="E58" s="6">
        <f>ROUND(+Housekeeping!V53,0)</f>
        <v>272986</v>
      </c>
      <c r="F58" s="7">
        <f t="shared" si="0"/>
        <v>8.5</v>
      </c>
      <c r="G58" s="6">
        <f>ROUND(+Housekeeping!Q156,0)</f>
        <v>3094777</v>
      </c>
      <c r="H58" s="6">
        <f>ROUND(+Housekeeping!V156,0)</f>
        <v>1103196</v>
      </c>
      <c r="I58" s="7">
        <f t="shared" si="1"/>
        <v>2.81</v>
      </c>
      <c r="J58" s="7"/>
      <c r="K58" s="8">
        <f t="shared" si="2"/>
        <v>-0.6694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ROUND(+Housekeeping!Q54,0)</f>
        <v>1384123</v>
      </c>
      <c r="E59" s="6">
        <f>ROUND(+Housekeeping!V54,0)</f>
        <v>405327</v>
      </c>
      <c r="F59" s="7">
        <f t="shared" si="0"/>
        <v>3.41</v>
      </c>
      <c r="G59" s="6">
        <f>ROUND(+Housekeeping!Q157,0)</f>
        <v>1506128</v>
      </c>
      <c r="H59" s="6">
        <f>ROUND(+Housekeeping!V157,0)</f>
        <v>313083</v>
      </c>
      <c r="I59" s="7">
        <f t="shared" si="1"/>
        <v>4.8099999999999996</v>
      </c>
      <c r="J59" s="7"/>
      <c r="K59" s="8">
        <f t="shared" si="2"/>
        <v>0.41060000000000002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ROUND(+Housekeeping!Q55,0)</f>
        <v>862546</v>
      </c>
      <c r="E60" s="6">
        <f>ROUND(+Housekeeping!V55,0)</f>
        <v>106171</v>
      </c>
      <c r="F60" s="7">
        <f t="shared" si="0"/>
        <v>8.1199999999999992</v>
      </c>
      <c r="G60" s="6">
        <f>ROUND(+Housekeeping!Q158,0)</f>
        <v>979511</v>
      </c>
      <c r="H60" s="6">
        <f>ROUND(+Housekeeping!V158,0)</f>
        <v>108076</v>
      </c>
      <c r="I60" s="7">
        <f t="shared" si="1"/>
        <v>9.06</v>
      </c>
      <c r="J60" s="7"/>
      <c r="K60" s="8">
        <f t="shared" si="2"/>
        <v>0.1158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ROUND(+Housekeeping!Q56,0)</f>
        <v>226383</v>
      </c>
      <c r="E61" s="6">
        <f>ROUND(+Housekeeping!V56,0)</f>
        <v>58513</v>
      </c>
      <c r="F61" s="7">
        <f t="shared" si="0"/>
        <v>3.87</v>
      </c>
      <c r="G61" s="6">
        <f>ROUND(+Housekeeping!Q159,0)</f>
        <v>208395</v>
      </c>
      <c r="H61" s="6">
        <f>ROUND(+Housekeeping!V159,0)</f>
        <v>59112</v>
      </c>
      <c r="I61" s="7">
        <f t="shared" si="1"/>
        <v>3.53</v>
      </c>
      <c r="J61" s="7"/>
      <c r="K61" s="8">
        <f t="shared" si="2"/>
        <v>-8.7900000000000006E-2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ROUND(+Housekeeping!Q57,0)</f>
        <v>5478936</v>
      </c>
      <c r="E62" s="6">
        <f>ROUND(+Housekeeping!V57,0)</f>
        <v>680881</v>
      </c>
      <c r="F62" s="7">
        <f t="shared" si="0"/>
        <v>8.0500000000000007</v>
      </c>
      <c r="G62" s="6">
        <f>ROUND(+Housekeeping!Q160,0)</f>
        <v>5748843</v>
      </c>
      <c r="H62" s="6">
        <f>ROUND(+Housekeeping!V160,0)</f>
        <v>680881</v>
      </c>
      <c r="I62" s="7">
        <f t="shared" si="1"/>
        <v>8.44</v>
      </c>
      <c r="J62" s="7"/>
      <c r="K62" s="8">
        <f t="shared" si="2"/>
        <v>4.8399999999999999E-2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ROUND(+Housekeeping!Q58,0)</f>
        <v>4184582</v>
      </c>
      <c r="E63" s="6">
        <f>ROUND(+Housekeeping!V58,0)</f>
        <v>789425</v>
      </c>
      <c r="F63" s="7">
        <f t="shared" si="0"/>
        <v>5.3</v>
      </c>
      <c r="G63" s="6">
        <f>ROUND(+Housekeeping!Q161,0)</f>
        <v>411218</v>
      </c>
      <c r="H63" s="6">
        <f>ROUND(+Housekeeping!V161,0)</f>
        <v>77730</v>
      </c>
      <c r="I63" s="7">
        <f t="shared" si="1"/>
        <v>5.29</v>
      </c>
      <c r="J63" s="7"/>
      <c r="K63" s="8">
        <f t="shared" si="2"/>
        <v>-1.9E-3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ROUND(+Housekeeping!Q59,0)</f>
        <v>487331</v>
      </c>
      <c r="E64" s="6">
        <f>ROUND(+Housekeeping!V59,0)</f>
        <v>81045</v>
      </c>
      <c r="F64" s="7">
        <f t="shared" si="0"/>
        <v>6.01</v>
      </c>
      <c r="G64" s="6">
        <f>ROUND(+Housekeeping!Q162,0)</f>
        <v>491066</v>
      </c>
      <c r="H64" s="6">
        <f>ROUND(+Housekeeping!V162,0)</f>
        <v>82579</v>
      </c>
      <c r="I64" s="7">
        <f t="shared" si="1"/>
        <v>5.95</v>
      </c>
      <c r="J64" s="7"/>
      <c r="K64" s="8">
        <f t="shared" si="2"/>
        <v>-0.01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ROUND(+Housekeeping!Q60,0)</f>
        <v>877554</v>
      </c>
      <c r="E65" s="6">
        <f>ROUND(+Housekeeping!V60,0)</f>
        <v>80695</v>
      </c>
      <c r="F65" s="7">
        <f t="shared" si="0"/>
        <v>10.87</v>
      </c>
      <c r="G65" s="6">
        <f>ROUND(+Housekeeping!Q163,0)</f>
        <v>977597</v>
      </c>
      <c r="H65" s="6">
        <f>ROUND(+Housekeeping!V163,0)</f>
        <v>80695</v>
      </c>
      <c r="I65" s="7">
        <f t="shared" si="1"/>
        <v>12.11</v>
      </c>
      <c r="J65" s="7"/>
      <c r="K65" s="8">
        <f t="shared" si="2"/>
        <v>0.11409999999999999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ROUND(+Housekeeping!Q61,0)</f>
        <v>382077</v>
      </c>
      <c r="E66" s="6">
        <f>ROUND(+Housekeeping!V61,0)</f>
        <v>88138</v>
      </c>
      <c r="F66" s="7">
        <f t="shared" si="0"/>
        <v>4.33</v>
      </c>
      <c r="G66" s="6">
        <f>ROUND(+Housekeeping!Q164,0)</f>
        <v>-1466</v>
      </c>
      <c r="H66" s="6">
        <f>ROUND(+Housekeeping!V164,0)</f>
        <v>88138</v>
      </c>
      <c r="I66" s="7">
        <f t="shared" si="1"/>
        <v>-0.02</v>
      </c>
      <c r="J66" s="7"/>
      <c r="K66" s="8">
        <f t="shared" si="2"/>
        <v>-1.0045999999999999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ROUND(+Housekeeping!Q62,0)</f>
        <v>1660651</v>
      </c>
      <c r="E67" s="6">
        <f>ROUND(+Housekeeping!V62,0)</f>
        <v>135230</v>
      </c>
      <c r="F67" s="7">
        <f t="shared" si="0"/>
        <v>12.28</v>
      </c>
      <c r="G67" s="6">
        <f>ROUND(+Housekeeping!Q165,0)</f>
        <v>1701456</v>
      </c>
      <c r="H67" s="6">
        <f>ROUND(+Housekeeping!V165,0)</f>
        <v>137798</v>
      </c>
      <c r="I67" s="7">
        <f t="shared" si="1"/>
        <v>12.35</v>
      </c>
      <c r="J67" s="7"/>
      <c r="K67" s="8">
        <f t="shared" si="2"/>
        <v>5.7000000000000002E-3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ROUND(+Housekeeping!Q63,0)</f>
        <v>508312</v>
      </c>
      <c r="E68" s="6">
        <f>ROUND(+Housekeeping!V63,0)</f>
        <v>113542</v>
      </c>
      <c r="F68" s="7">
        <f t="shared" si="0"/>
        <v>4.4800000000000004</v>
      </c>
      <c r="G68" s="6">
        <f>ROUND(+Housekeeping!Q166,0)</f>
        <v>474494</v>
      </c>
      <c r="H68" s="6">
        <f>ROUND(+Housekeeping!V166,0)</f>
        <v>113541</v>
      </c>
      <c r="I68" s="7">
        <f t="shared" si="1"/>
        <v>4.18</v>
      </c>
      <c r="J68" s="7"/>
      <c r="K68" s="8">
        <f t="shared" si="2"/>
        <v>-6.7000000000000004E-2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ROUND(+Housekeeping!Q64,0)</f>
        <v>6443149</v>
      </c>
      <c r="E69" s="6">
        <f>ROUND(+Housekeeping!V64,0)</f>
        <v>1155707</v>
      </c>
      <c r="F69" s="7">
        <f t="shared" si="0"/>
        <v>5.58</v>
      </c>
      <c r="G69" s="6">
        <f>ROUND(+Housekeeping!Q167,0)</f>
        <v>6774383</v>
      </c>
      <c r="H69" s="6">
        <f>ROUND(+Housekeeping!V167,0)</f>
        <v>1141528</v>
      </c>
      <c r="I69" s="7">
        <f t="shared" si="1"/>
        <v>5.93</v>
      </c>
      <c r="J69" s="7"/>
      <c r="K69" s="8">
        <f t="shared" si="2"/>
        <v>6.2700000000000006E-2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ROUND(+Housekeeping!Q65,0)</f>
        <v>1280522</v>
      </c>
      <c r="E70" s="6">
        <f>ROUND(+Housekeeping!V65,0)</f>
        <v>160506</v>
      </c>
      <c r="F70" s="7">
        <f t="shared" si="0"/>
        <v>7.98</v>
      </c>
      <c r="G70" s="6">
        <f>ROUND(+Housekeeping!Q168,0)</f>
        <v>1123852</v>
      </c>
      <c r="H70" s="6">
        <f>ROUND(+Housekeeping!V168,0)</f>
        <v>163747</v>
      </c>
      <c r="I70" s="7">
        <f t="shared" si="1"/>
        <v>6.86</v>
      </c>
      <c r="J70" s="7"/>
      <c r="K70" s="8">
        <f t="shared" si="2"/>
        <v>-0.1404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ROUND(+Housekeeping!Q66,0)</f>
        <v>703861</v>
      </c>
      <c r="E71" s="6">
        <f>ROUND(+Housekeeping!V66,0)</f>
        <v>178943</v>
      </c>
      <c r="F71" s="7">
        <f t="shared" si="0"/>
        <v>3.93</v>
      </c>
      <c r="G71" s="6">
        <f>ROUND(+Housekeeping!Q169,0)</f>
        <v>702727</v>
      </c>
      <c r="H71" s="6">
        <f>ROUND(+Housekeeping!V169,0)</f>
        <v>194148</v>
      </c>
      <c r="I71" s="7">
        <f t="shared" si="1"/>
        <v>3.62</v>
      </c>
      <c r="J71" s="7"/>
      <c r="K71" s="8">
        <f t="shared" si="2"/>
        <v>-7.8899999999999998E-2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ROUND(+Housekeeping!Q67,0)</f>
        <v>163758</v>
      </c>
      <c r="E72" s="6">
        <f>ROUND(+Housekeeping!V67,0)</f>
        <v>19309</v>
      </c>
      <c r="F72" s="7">
        <f t="shared" si="0"/>
        <v>8.48</v>
      </c>
      <c r="G72" s="6">
        <f>ROUND(+Housekeeping!Q170,0)</f>
        <v>185863</v>
      </c>
      <c r="H72" s="6">
        <f>ROUND(+Housekeeping!V170,0)</f>
        <v>33721</v>
      </c>
      <c r="I72" s="7">
        <f t="shared" si="1"/>
        <v>5.51</v>
      </c>
      <c r="J72" s="7"/>
      <c r="K72" s="8">
        <f t="shared" si="2"/>
        <v>-0.35020000000000001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ROUND(+Housekeeping!Q68,0)</f>
        <v>4598229</v>
      </c>
      <c r="E73" s="6">
        <f>ROUND(+Housekeeping!V68,0)</f>
        <v>696451</v>
      </c>
      <c r="F73" s="7">
        <f t="shared" si="0"/>
        <v>6.6</v>
      </c>
      <c r="G73" s="6">
        <f>ROUND(+Housekeeping!Q171,0)</f>
        <v>4516759</v>
      </c>
      <c r="H73" s="6">
        <f>ROUND(+Housekeeping!V171,0)</f>
        <v>543745</v>
      </c>
      <c r="I73" s="7">
        <f t="shared" si="1"/>
        <v>8.31</v>
      </c>
      <c r="J73" s="7"/>
      <c r="K73" s="8">
        <f t="shared" si="2"/>
        <v>0.2591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ROUND(+Housekeeping!Q69,0)</f>
        <v>5001451</v>
      </c>
      <c r="E74" s="6">
        <f>ROUND(+Housekeeping!V69,0)</f>
        <v>562747</v>
      </c>
      <c r="F74" s="7">
        <f t="shared" si="0"/>
        <v>8.89</v>
      </c>
      <c r="G74" s="6">
        <f>ROUND(+Housekeeping!Q172,0)</f>
        <v>6040054</v>
      </c>
      <c r="H74" s="6">
        <f>ROUND(+Housekeeping!V172,0)</f>
        <v>461295</v>
      </c>
      <c r="I74" s="7">
        <f t="shared" si="1"/>
        <v>13.09</v>
      </c>
      <c r="J74" s="7"/>
      <c r="K74" s="8">
        <f t="shared" si="2"/>
        <v>0.47239999999999999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ROUND(+Housekeeping!Q70,0)</f>
        <v>6690818</v>
      </c>
      <c r="E75" s="6">
        <f>ROUND(+Housekeeping!V70,0)</f>
        <v>1713569</v>
      </c>
      <c r="F75" s="7">
        <f t="shared" ref="F75:F109" si="3">IF(D75=0,"",IF(E75=0,"",ROUND(D75/E75,2)))</f>
        <v>3.9</v>
      </c>
      <c r="G75" s="6">
        <f>ROUND(+Housekeeping!Q173,0)</f>
        <v>7100299</v>
      </c>
      <c r="H75" s="6">
        <f>ROUND(+Housekeeping!V173,0)</f>
        <v>979343</v>
      </c>
      <c r="I75" s="7">
        <f t="shared" ref="I75:I109" si="4">IF(G75=0,"",IF(H75=0,"",ROUND(G75/H75,2)))</f>
        <v>7.25</v>
      </c>
      <c r="J75" s="7"/>
      <c r="K75" s="8">
        <f t="shared" ref="K75:K109" si="5">IF(D75=0,"",IF(E75=0,"",IF(G75=0,"",IF(H75=0,"",ROUND(I75/F75-1,4)))))</f>
        <v>0.85899999999999999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ROUND(+Housekeeping!Q71,0)</f>
        <v>6118319</v>
      </c>
      <c r="E76" s="6">
        <f>ROUND(+Housekeeping!V71,0)</f>
        <v>680540</v>
      </c>
      <c r="F76" s="7">
        <f t="shared" si="3"/>
        <v>8.99</v>
      </c>
      <c r="G76" s="6">
        <f>ROUND(+Housekeeping!Q174,0)</f>
        <v>6158009</v>
      </c>
      <c r="H76" s="6">
        <f>ROUND(+Housekeeping!V174,0)</f>
        <v>810752</v>
      </c>
      <c r="I76" s="7">
        <f t="shared" si="4"/>
        <v>7.6</v>
      </c>
      <c r="J76" s="7"/>
      <c r="K76" s="8">
        <f t="shared" si="5"/>
        <v>-0.15459999999999999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ROUND(+Housekeeping!Q72,0)</f>
        <v>187561</v>
      </c>
      <c r="E77" s="6">
        <f>ROUND(+Housekeeping!V72,0)</f>
        <v>35481</v>
      </c>
      <c r="F77" s="7">
        <f t="shared" si="3"/>
        <v>5.29</v>
      </c>
      <c r="G77" s="6">
        <f>ROUND(+Housekeeping!Q175,0)</f>
        <v>229495</v>
      </c>
      <c r="H77" s="6">
        <f>ROUND(+Housekeeping!V175,0)</f>
        <v>37424</v>
      </c>
      <c r="I77" s="7">
        <f t="shared" si="4"/>
        <v>6.13</v>
      </c>
      <c r="J77" s="7"/>
      <c r="K77" s="8">
        <f t="shared" si="5"/>
        <v>0.1588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ROUND(+Housekeeping!Q73,0)</f>
        <v>0</v>
      </c>
      <c r="E78" s="6">
        <f>ROUND(+Housekeeping!V73,0)</f>
        <v>0</v>
      </c>
      <c r="F78" s="7" t="str">
        <f t="shared" si="3"/>
        <v/>
      </c>
      <c r="G78" s="6">
        <f>ROUND(+Housekeeping!Q176,0)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ROUND(+Housekeeping!Q74,0)</f>
        <v>3242416</v>
      </c>
      <c r="E79" s="6">
        <f>ROUND(+Housekeeping!V74,0)</f>
        <v>450569</v>
      </c>
      <c r="F79" s="7">
        <f t="shared" si="3"/>
        <v>7.2</v>
      </c>
      <c r="G79" s="6">
        <f>ROUND(+Housekeeping!Q177,0)</f>
        <v>3253935</v>
      </c>
      <c r="H79" s="6">
        <f>ROUND(+Housekeeping!V177,0)</f>
        <v>459916</v>
      </c>
      <c r="I79" s="7">
        <f t="shared" si="4"/>
        <v>7.08</v>
      </c>
      <c r="J79" s="7"/>
      <c r="K79" s="8">
        <f t="shared" si="5"/>
        <v>-1.67E-2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ROUND(+Housekeeping!Q75,0)</f>
        <v>5558535</v>
      </c>
      <c r="E80" s="6">
        <f>ROUND(+Housekeeping!V75,0)</f>
        <v>831556</v>
      </c>
      <c r="F80" s="7">
        <f t="shared" si="3"/>
        <v>6.68</v>
      </c>
      <c r="G80" s="6">
        <f>ROUND(+Housekeeping!Q178,0)</f>
        <v>5767687</v>
      </c>
      <c r="H80" s="6">
        <f>ROUND(+Housekeeping!V178,0)</f>
        <v>831556</v>
      </c>
      <c r="I80" s="7">
        <f t="shared" si="4"/>
        <v>6.94</v>
      </c>
      <c r="J80" s="7"/>
      <c r="K80" s="8">
        <f t="shared" si="5"/>
        <v>3.8899999999999997E-2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ROUND(+Housekeeping!Q76,0)</f>
        <v>561302</v>
      </c>
      <c r="E81" s="6">
        <f>ROUND(+Housekeeping!V76,0)</f>
        <v>110387</v>
      </c>
      <c r="F81" s="7">
        <f t="shared" si="3"/>
        <v>5.08</v>
      </c>
      <c r="G81" s="6">
        <f>ROUND(+Housekeeping!Q179,0)</f>
        <v>647562</v>
      </c>
      <c r="H81" s="6">
        <f>ROUND(+Housekeeping!V179,0)</f>
        <v>110387</v>
      </c>
      <c r="I81" s="7">
        <f t="shared" si="4"/>
        <v>5.87</v>
      </c>
      <c r="J81" s="7"/>
      <c r="K81" s="8">
        <f t="shared" si="5"/>
        <v>0.1555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ROUND(+Housekeeping!Q77,0)</f>
        <v>422014</v>
      </c>
      <c r="E82" s="6">
        <f>ROUND(+Housekeeping!V77,0)</f>
        <v>78437</v>
      </c>
      <c r="F82" s="7">
        <f t="shared" si="3"/>
        <v>5.38</v>
      </c>
      <c r="G82" s="6">
        <f>ROUND(+Housekeeping!Q180,0)</f>
        <v>435121</v>
      </c>
      <c r="H82" s="6">
        <f>ROUND(+Housekeeping!V180,0)</f>
        <v>78437</v>
      </c>
      <c r="I82" s="7">
        <f t="shared" si="4"/>
        <v>5.55</v>
      </c>
      <c r="J82" s="7"/>
      <c r="K82" s="8">
        <f t="shared" si="5"/>
        <v>3.1600000000000003E-2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ROUND(+Housekeeping!Q78,0)</f>
        <v>0</v>
      </c>
      <c r="E83" s="6">
        <f>ROUND(+Housekeeping!V78,0)</f>
        <v>181562</v>
      </c>
      <c r="F83" s="7" t="str">
        <f t="shared" si="3"/>
        <v/>
      </c>
      <c r="G83" s="6">
        <f>ROUND(+Housekeeping!Q181,0)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ROUND(+Housekeeping!Q79,0)</f>
        <v>0</v>
      </c>
      <c r="E84" s="6">
        <f>ROUND(+Housekeeping!V79,0)</f>
        <v>592698</v>
      </c>
      <c r="F84" s="7" t="str">
        <f t="shared" si="3"/>
        <v/>
      </c>
      <c r="G84" s="6">
        <f>ROUND(+Housekeeping!Q182,0)</f>
        <v>2423592</v>
      </c>
      <c r="H84" s="6">
        <f>ROUND(+Housekeeping!V182,0)</f>
        <v>592698</v>
      </c>
      <c r="I84" s="7">
        <f t="shared" si="4"/>
        <v>4.09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ROUND(+Housekeeping!Q80,0)</f>
        <v>1245950</v>
      </c>
      <c r="E85" s="6">
        <f>ROUND(+Housekeeping!V80,0)</f>
        <v>202602</v>
      </c>
      <c r="F85" s="7">
        <f t="shared" si="3"/>
        <v>6.15</v>
      </c>
      <c r="G85" s="6">
        <f>ROUND(+Housekeeping!Q183,0)</f>
        <v>1148373</v>
      </c>
      <c r="H85" s="6">
        <f>ROUND(+Housekeeping!V183,0)</f>
        <v>201872</v>
      </c>
      <c r="I85" s="7">
        <f t="shared" si="4"/>
        <v>5.69</v>
      </c>
      <c r="J85" s="7"/>
      <c r="K85" s="8">
        <f t="shared" si="5"/>
        <v>-7.4800000000000005E-2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ROUND(+Housekeeping!Q81,0)</f>
        <v>0</v>
      </c>
      <c r="E86" s="6">
        <f>ROUND(+Housekeeping!V81,0)</f>
        <v>186810</v>
      </c>
      <c r="F86" s="7" t="str">
        <f t="shared" si="3"/>
        <v/>
      </c>
      <c r="G86" s="6">
        <f>ROUND(+Housekeeping!Q184,0)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ROUND(+Housekeeping!Q82,0)</f>
        <v>350126</v>
      </c>
      <c r="E87" s="6">
        <f>ROUND(+Housekeeping!V82,0)</f>
        <v>61758</v>
      </c>
      <c r="F87" s="7">
        <f t="shared" si="3"/>
        <v>5.67</v>
      </c>
      <c r="G87" s="6">
        <f>ROUND(+Housekeeping!Q185,0)</f>
        <v>334228</v>
      </c>
      <c r="H87" s="6">
        <f>ROUND(+Housekeeping!V185,0)</f>
        <v>61758</v>
      </c>
      <c r="I87" s="7">
        <f t="shared" si="4"/>
        <v>5.41</v>
      </c>
      <c r="J87" s="7"/>
      <c r="K87" s="8">
        <f t="shared" si="5"/>
        <v>-4.5900000000000003E-2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ROUND(+Housekeeping!Q83,0)</f>
        <v>1552087</v>
      </c>
      <c r="E88" s="6">
        <f>ROUND(+Housekeeping!V83,0)</f>
        <v>145091</v>
      </c>
      <c r="F88" s="7">
        <f t="shared" si="3"/>
        <v>10.7</v>
      </c>
      <c r="G88" s="6">
        <f>ROUND(+Housekeeping!Q186,0)</f>
        <v>1646757</v>
      </c>
      <c r="H88" s="6">
        <f>ROUND(+Housekeeping!V186,0)</f>
        <v>138140</v>
      </c>
      <c r="I88" s="7">
        <f t="shared" si="4"/>
        <v>11.92</v>
      </c>
      <c r="J88" s="7"/>
      <c r="K88" s="8">
        <f t="shared" si="5"/>
        <v>0.114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ROUND(+Housekeeping!Q84,0)</f>
        <v>532769</v>
      </c>
      <c r="E89" s="6">
        <f>ROUND(+Housekeeping!V84,0)</f>
        <v>115637</v>
      </c>
      <c r="F89" s="7">
        <f t="shared" si="3"/>
        <v>4.6100000000000003</v>
      </c>
      <c r="G89" s="6">
        <f>ROUND(+Housekeeping!Q187,0)</f>
        <v>496258</v>
      </c>
      <c r="H89" s="6">
        <f>ROUND(+Housekeeping!V187,0)</f>
        <v>115379</v>
      </c>
      <c r="I89" s="7">
        <f t="shared" si="4"/>
        <v>4.3</v>
      </c>
      <c r="J89" s="7"/>
      <c r="K89" s="8">
        <f t="shared" si="5"/>
        <v>-6.7199999999999996E-2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ROUND(+Housekeeping!Q85,0)</f>
        <v>230641</v>
      </c>
      <c r="E90" s="6">
        <f>ROUND(+Housekeeping!V85,0)</f>
        <v>44229</v>
      </c>
      <c r="F90" s="7">
        <f t="shared" si="3"/>
        <v>5.21</v>
      </c>
      <c r="G90" s="6">
        <f>ROUND(+Housekeeping!Q188,0)</f>
        <v>228185</v>
      </c>
      <c r="H90" s="6">
        <f>ROUND(+Housekeeping!V188,0)</f>
        <v>44123</v>
      </c>
      <c r="I90" s="7">
        <f t="shared" si="4"/>
        <v>5.17</v>
      </c>
      <c r="J90" s="7"/>
      <c r="K90" s="8">
        <f t="shared" si="5"/>
        <v>-7.7000000000000002E-3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ROUND(+Housekeeping!Q86,0)</f>
        <v>649331</v>
      </c>
      <c r="E91" s="6">
        <f>ROUND(+Housekeeping!V86,0)</f>
        <v>47748</v>
      </c>
      <c r="F91" s="7">
        <f t="shared" si="3"/>
        <v>13.6</v>
      </c>
      <c r="G91" s="6">
        <f>ROUND(+Housekeeping!Q189,0)</f>
        <v>706940</v>
      </c>
      <c r="H91" s="6">
        <f>ROUND(+Housekeeping!V189,0)</f>
        <v>47748</v>
      </c>
      <c r="I91" s="7">
        <f t="shared" si="4"/>
        <v>14.81</v>
      </c>
      <c r="J91" s="7"/>
      <c r="K91" s="8">
        <f t="shared" si="5"/>
        <v>8.8999999999999996E-2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ROUND(+Housekeeping!Q87,0)</f>
        <v>920884</v>
      </c>
      <c r="E92" s="6">
        <f>ROUND(+Housekeeping!V87,0)</f>
        <v>154589</v>
      </c>
      <c r="F92" s="7">
        <f t="shared" si="3"/>
        <v>5.96</v>
      </c>
      <c r="G92" s="6">
        <f>ROUND(+Housekeeping!Q190,0)</f>
        <v>1254135</v>
      </c>
      <c r="H92" s="6">
        <f>ROUND(+Housekeeping!V190,0)</f>
        <v>154591</v>
      </c>
      <c r="I92" s="7">
        <f t="shared" si="4"/>
        <v>8.11</v>
      </c>
      <c r="J92" s="7"/>
      <c r="K92" s="8">
        <f t="shared" si="5"/>
        <v>0.36070000000000002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ROUND(+Housekeeping!Q88,0)</f>
        <v>900789</v>
      </c>
      <c r="E93" s="6">
        <f>ROUND(+Housekeeping!V88,0)</f>
        <v>112246</v>
      </c>
      <c r="F93" s="7">
        <f t="shared" si="3"/>
        <v>8.0299999999999994</v>
      </c>
      <c r="G93" s="6">
        <f>ROUND(+Housekeeping!Q191,0)</f>
        <v>1058868</v>
      </c>
      <c r="H93" s="6">
        <f>ROUND(+Housekeeping!V191,0)</f>
        <v>112246</v>
      </c>
      <c r="I93" s="7">
        <f t="shared" si="4"/>
        <v>9.43</v>
      </c>
      <c r="J93" s="7"/>
      <c r="K93" s="8">
        <f t="shared" si="5"/>
        <v>0.17430000000000001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ROUND(+Housekeeping!Q89,0)</f>
        <v>333421</v>
      </c>
      <c r="E94" s="6">
        <f>ROUND(+Housekeeping!V89,0)</f>
        <v>67629</v>
      </c>
      <c r="F94" s="7">
        <f t="shared" si="3"/>
        <v>4.93</v>
      </c>
      <c r="G94" s="6">
        <f>ROUND(+Housekeeping!Q192,0)</f>
        <v>350084</v>
      </c>
      <c r="H94" s="6">
        <f>ROUND(+Housekeeping!V192,0)</f>
        <v>67629</v>
      </c>
      <c r="I94" s="7">
        <f t="shared" si="4"/>
        <v>5.18</v>
      </c>
      <c r="J94" s="7"/>
      <c r="K94" s="8">
        <f t="shared" si="5"/>
        <v>5.0700000000000002E-2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ROUND(+Housekeeping!Q90,0)</f>
        <v>2117402</v>
      </c>
      <c r="E95" s="6">
        <f>ROUND(+Housekeeping!V90,0)</f>
        <v>277474</v>
      </c>
      <c r="F95" s="7">
        <f t="shared" si="3"/>
        <v>7.63</v>
      </c>
      <c r="G95" s="6">
        <f>ROUND(+Housekeeping!Q193,0)</f>
        <v>2187403</v>
      </c>
      <c r="H95" s="6">
        <f>ROUND(+Housekeeping!V193,0)</f>
        <v>277474</v>
      </c>
      <c r="I95" s="7">
        <f t="shared" si="4"/>
        <v>7.88</v>
      </c>
      <c r="J95" s="7"/>
      <c r="K95" s="8">
        <f t="shared" si="5"/>
        <v>3.2800000000000003E-2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ROUND(+Housekeeping!Q91,0)</f>
        <v>184402</v>
      </c>
      <c r="E96" s="6">
        <f>ROUND(+Housekeeping!V91,0)</f>
        <v>20943</v>
      </c>
      <c r="F96" s="7">
        <f t="shared" si="3"/>
        <v>8.8000000000000007</v>
      </c>
      <c r="G96" s="6">
        <f>ROUND(+Housekeeping!Q194,0)</f>
        <v>187795</v>
      </c>
      <c r="H96" s="6">
        <f>ROUND(+Housekeeping!V194,0)</f>
        <v>20943</v>
      </c>
      <c r="I96" s="7">
        <f t="shared" si="4"/>
        <v>8.9700000000000006</v>
      </c>
      <c r="J96" s="7"/>
      <c r="K96" s="8">
        <f t="shared" si="5"/>
        <v>1.9300000000000001E-2</v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ROUND(+Housekeeping!Q92,0)</f>
        <v>0</v>
      </c>
      <c r="E97" s="6">
        <f>ROUND(+Housekeeping!V92,0)</f>
        <v>381425</v>
      </c>
      <c r="F97" s="7" t="str">
        <f t="shared" si="3"/>
        <v/>
      </c>
      <c r="G97" s="6">
        <f>ROUND(+Housekeeping!Q195,0)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ROUND(+Housekeeping!Q93,0)</f>
        <v>1593738</v>
      </c>
      <c r="E98" s="6">
        <f>ROUND(+Housekeeping!V93,0)</f>
        <v>326744</v>
      </c>
      <c r="F98" s="7">
        <f t="shared" si="3"/>
        <v>4.88</v>
      </c>
      <c r="G98" s="6">
        <f>ROUND(+Housekeeping!Q196,0)</f>
        <v>2098216</v>
      </c>
      <c r="H98" s="6">
        <f>ROUND(+Housekeeping!V196,0)</f>
        <v>375361</v>
      </c>
      <c r="I98" s="7">
        <f t="shared" si="4"/>
        <v>5.59</v>
      </c>
      <c r="J98" s="7"/>
      <c r="K98" s="8">
        <f t="shared" si="5"/>
        <v>0.14549999999999999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ROUND(+Housekeeping!Q94,0)</f>
        <v>587760</v>
      </c>
      <c r="E99" s="6">
        <f>ROUND(+Housekeeping!V94,0)</f>
        <v>146278</v>
      </c>
      <c r="F99" s="7">
        <f t="shared" si="3"/>
        <v>4.0199999999999996</v>
      </c>
      <c r="G99" s="6">
        <f>ROUND(+Housekeeping!Q197,0)</f>
        <v>578116</v>
      </c>
      <c r="H99" s="6">
        <f>ROUND(+Housekeeping!V197,0)</f>
        <v>146278</v>
      </c>
      <c r="I99" s="7">
        <f t="shared" si="4"/>
        <v>3.95</v>
      </c>
      <c r="J99" s="7"/>
      <c r="K99" s="8">
        <f t="shared" si="5"/>
        <v>-1.7399999999999999E-2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ROUND(+Housekeeping!Q95,0)</f>
        <v>1944812</v>
      </c>
      <c r="E100" s="6">
        <f>ROUND(+Housekeeping!V95,0)</f>
        <v>706439</v>
      </c>
      <c r="F100" s="7">
        <f t="shared" si="3"/>
        <v>2.75</v>
      </c>
      <c r="G100" s="6">
        <f>ROUND(+Housekeeping!Q198,0)</f>
        <v>1981652</v>
      </c>
      <c r="H100" s="6">
        <f>ROUND(+Housekeeping!V198,0)</f>
        <v>793557</v>
      </c>
      <c r="I100" s="7">
        <f t="shared" si="4"/>
        <v>2.5</v>
      </c>
      <c r="J100" s="7"/>
      <c r="K100" s="8">
        <f t="shared" si="5"/>
        <v>-9.0899999999999995E-2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ROUND(+Housekeeping!Q96,0)</f>
        <v>2926539</v>
      </c>
      <c r="E101" s="6">
        <f>ROUND(+Housekeeping!V96,0)</f>
        <v>635146</v>
      </c>
      <c r="F101" s="7">
        <f t="shared" si="3"/>
        <v>4.6100000000000003</v>
      </c>
      <c r="G101" s="6">
        <f>ROUND(+Housekeeping!Q199,0)</f>
        <v>3026054</v>
      </c>
      <c r="H101" s="6">
        <f>ROUND(+Housekeeping!V199,0)</f>
        <v>726891</v>
      </c>
      <c r="I101" s="7">
        <f t="shared" si="4"/>
        <v>4.16</v>
      </c>
      <c r="J101" s="7"/>
      <c r="K101" s="8">
        <f t="shared" si="5"/>
        <v>-9.7600000000000006E-2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ROUND(+Housekeeping!Q97,0)</f>
        <v>1419238</v>
      </c>
      <c r="E102" s="6">
        <f>ROUND(+Housekeeping!V97,0)</f>
        <v>265850</v>
      </c>
      <c r="F102" s="7">
        <f t="shared" si="3"/>
        <v>5.34</v>
      </c>
      <c r="G102" s="6">
        <f>ROUND(+Housekeeping!Q200,0)</f>
        <v>1562489</v>
      </c>
      <c r="H102" s="6">
        <f>ROUND(+Housekeeping!V200,0)</f>
        <v>285034</v>
      </c>
      <c r="I102" s="7">
        <f t="shared" si="4"/>
        <v>5.48</v>
      </c>
      <c r="J102" s="7"/>
      <c r="K102" s="8">
        <f t="shared" si="5"/>
        <v>2.6200000000000001E-2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ROUND(+Housekeeping!Q98,0)</f>
        <v>1757592</v>
      </c>
      <c r="E103" s="6">
        <f>ROUND(+Housekeeping!V98,0)</f>
        <v>383056</v>
      </c>
      <c r="F103" s="7">
        <f t="shared" si="3"/>
        <v>4.59</v>
      </c>
      <c r="G103" s="6">
        <f>ROUND(+Housekeeping!Q201,0)</f>
        <v>2313163</v>
      </c>
      <c r="H103" s="6">
        <f>ROUND(+Housekeeping!V201,0)</f>
        <v>1146017</v>
      </c>
      <c r="I103" s="7">
        <f t="shared" si="4"/>
        <v>2.02</v>
      </c>
      <c r="J103" s="7"/>
      <c r="K103" s="8">
        <f t="shared" si="5"/>
        <v>-0.55989999999999995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ROUND(+Housekeeping!Q99,0)</f>
        <v>174109</v>
      </c>
      <c r="E104" s="6">
        <f>ROUND(+Housekeeping!V99,0)</f>
        <v>31664</v>
      </c>
      <c r="F104" s="7">
        <f t="shared" si="3"/>
        <v>5.5</v>
      </c>
      <c r="G104" s="6">
        <f>ROUND(+Housekeeping!Q202,0)</f>
        <v>192564</v>
      </c>
      <c r="H104" s="6">
        <f>ROUND(+Housekeeping!V202,0)</f>
        <v>31664</v>
      </c>
      <c r="I104" s="7">
        <f t="shared" si="4"/>
        <v>6.08</v>
      </c>
      <c r="J104" s="7"/>
      <c r="K104" s="8">
        <f t="shared" si="5"/>
        <v>0.1055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ROUND(+Housekeeping!Q100,0)</f>
        <v>347836</v>
      </c>
      <c r="E105" s="6">
        <f>ROUND(+Housekeeping!V100,0)</f>
        <v>77201</v>
      </c>
      <c r="F105" s="7">
        <f t="shared" si="3"/>
        <v>4.51</v>
      </c>
      <c r="G105" s="6">
        <f>ROUND(+Housekeeping!Q203,0)</f>
        <v>331148</v>
      </c>
      <c r="H105" s="6">
        <f>ROUND(+Housekeeping!V203,0)</f>
        <v>77201</v>
      </c>
      <c r="I105" s="7">
        <f t="shared" si="4"/>
        <v>4.29</v>
      </c>
      <c r="J105" s="7"/>
      <c r="K105" s="8">
        <f t="shared" si="5"/>
        <v>-4.8800000000000003E-2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ROUND(+Housekeeping!Q101,0)</f>
        <v>289055</v>
      </c>
      <c r="E106" s="6">
        <f>ROUND(+Housekeeping!V101,0)</f>
        <v>48770</v>
      </c>
      <c r="F106" s="7">
        <f t="shared" si="3"/>
        <v>5.93</v>
      </c>
      <c r="G106" s="6">
        <f>ROUND(+Housekeeping!Q204,0)</f>
        <v>194427</v>
      </c>
      <c r="H106" s="6">
        <f>ROUND(+Housekeeping!V204,0)</f>
        <v>48770</v>
      </c>
      <c r="I106" s="7">
        <f t="shared" si="4"/>
        <v>3.99</v>
      </c>
      <c r="J106" s="7"/>
      <c r="K106" s="8">
        <f t="shared" si="5"/>
        <v>-0.32719999999999999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ROUND(+Housekeeping!Q102,0)</f>
        <v>267242</v>
      </c>
      <c r="E107" s="6">
        <f>ROUND(+Housekeeping!V102,0)</f>
        <v>43400</v>
      </c>
      <c r="F107" s="7">
        <f t="shared" si="3"/>
        <v>6.16</v>
      </c>
      <c r="G107" s="6">
        <f>ROUND(+Housekeeping!Q205,0)</f>
        <v>317959</v>
      </c>
      <c r="H107" s="6">
        <f>ROUND(+Housekeeping!V205,0)</f>
        <v>43400</v>
      </c>
      <c r="I107" s="7">
        <f t="shared" si="4"/>
        <v>7.33</v>
      </c>
      <c r="J107" s="7"/>
      <c r="K107" s="8">
        <f t="shared" si="5"/>
        <v>0.18990000000000001</v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ROUND(+Housekeeping!Q103,0)</f>
        <v>492587</v>
      </c>
      <c r="E108" s="6">
        <f>ROUND(+Housekeeping!V103,0)</f>
        <v>114201</v>
      </c>
      <c r="F108" s="7">
        <f t="shared" si="3"/>
        <v>4.3099999999999996</v>
      </c>
      <c r="G108" s="6">
        <f>ROUND(+Housekeeping!Q206,0)</f>
        <v>532092</v>
      </c>
      <c r="H108" s="6">
        <f>ROUND(+Housekeeping!V206,0)</f>
        <v>114201</v>
      </c>
      <c r="I108" s="7">
        <f t="shared" si="4"/>
        <v>4.66</v>
      </c>
      <c r="J108" s="7"/>
      <c r="K108" s="8">
        <f t="shared" si="5"/>
        <v>8.1199999999999994E-2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ROUND(+Housekeeping!Q104,0)</f>
        <v>130783</v>
      </c>
      <c r="E109" s="6">
        <f>ROUND(+Housekeeping!V104,0)</f>
        <v>23870</v>
      </c>
      <c r="F109" s="7">
        <f t="shared" si="3"/>
        <v>5.48</v>
      </c>
      <c r="G109" s="6">
        <f>ROUND(+Housekeeping!Q207,0)</f>
        <v>130094</v>
      </c>
      <c r="H109" s="6">
        <f>ROUND(+Housekeeping!V207,0)</f>
        <v>23870</v>
      </c>
      <c r="I109" s="7">
        <f t="shared" si="4"/>
        <v>5.45</v>
      </c>
      <c r="J109" s="7"/>
      <c r="K109" s="8">
        <f t="shared" si="5"/>
        <v>-5.4999999999999997E-3</v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ROUND(+Housekeeping!Q105,0)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ROUND(+Housekeeping!Q208,0)</f>
        <v>80074</v>
      </c>
      <c r="H110" s="6">
        <f>ROUND(+Housekeeping!V208,0)</f>
        <v>14733</v>
      </c>
      <c r="I110" s="7">
        <f t="shared" ref="I110" si="7">IF(G110=0,"",IF(H110=0,"",ROUND(G110/H110,2)))</f>
        <v>5.44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77734375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2364</v>
      </c>
      <c r="E10" s="7">
        <f>ROUND(+Housekeeping!E5,2)</f>
        <v>191.18</v>
      </c>
      <c r="F10" s="7">
        <f>IF(D10=0,"",IF(E10=0,"",ROUND(D10/E10,2)))</f>
        <v>12.37</v>
      </c>
      <c r="G10" s="6">
        <f>ROUND(+Housekeeping!H108,0)</f>
        <v>697002</v>
      </c>
      <c r="H10" s="7">
        <f>ROUND(+Housekeeping!E108,2)</f>
        <v>200.62</v>
      </c>
      <c r="I10" s="7">
        <f>IF(G10=0,"",IF(H10=0,"",ROUND(G10/H10,2)))</f>
        <v>3474.24</v>
      </c>
      <c r="J10" s="7"/>
      <c r="K10" s="8">
        <f>IF(D10=0,"",IF(E10=0,"",IF(G10=0,"",IF(H10=0,"",ROUND(I10/F10-1,4)))))</f>
        <v>279.86009999999999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-399</v>
      </c>
      <c r="E11" s="7">
        <f>ROUND(+Housekeeping!E6,2)</f>
        <v>55.55</v>
      </c>
      <c r="F11" s="7">
        <f t="shared" ref="F11:F74" si="0">IF(D11=0,"",IF(E11=0,"",ROUND(D11/E11,2)))</f>
        <v>-7.18</v>
      </c>
      <c r="G11" s="6">
        <f>ROUND(+Housekeeping!H109,0)</f>
        <v>188496</v>
      </c>
      <c r="H11" s="7">
        <f>ROUND(+Housekeeping!E109,2)</f>
        <v>61.52</v>
      </c>
      <c r="I11" s="7">
        <f t="shared" ref="I11:I74" si="1">IF(G11=0,"",IF(H11=0,"",ROUND(G11/H11,2)))</f>
        <v>3063.98</v>
      </c>
      <c r="J11" s="7"/>
      <c r="K11" s="8">
        <f t="shared" ref="K11:K74" si="2">IF(D11=0,"",IF(E11=0,"",IF(G11=0,"",IF(H11=0,"",ROUND(I11/F11-1,4)))))</f>
        <v>-427.73820000000001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57172</v>
      </c>
      <c r="E12" s="7">
        <f>ROUND(+Housekeeping!E7,2)</f>
        <v>7.83</v>
      </c>
      <c r="F12" s="7">
        <f t="shared" si="0"/>
        <v>7301.66</v>
      </c>
      <c r="G12" s="6">
        <f>ROUND(+Housekeeping!H110,0)</f>
        <v>63588</v>
      </c>
      <c r="H12" s="7">
        <f>ROUND(+Housekeeping!E110,2)</f>
        <v>7.84</v>
      </c>
      <c r="I12" s="7">
        <f t="shared" si="1"/>
        <v>8110.71</v>
      </c>
      <c r="J12" s="7"/>
      <c r="K12" s="8">
        <f t="shared" si="2"/>
        <v>0.1108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26836</v>
      </c>
      <c r="E13" s="7">
        <f>ROUND(+Housekeeping!E8,2)</f>
        <v>1</v>
      </c>
      <c r="F13" s="7">
        <f t="shared" si="0"/>
        <v>26836</v>
      </c>
      <c r="G13" s="6">
        <f>ROUND(+Housekeeping!H111,0)</f>
        <v>28753</v>
      </c>
      <c r="H13" s="7">
        <f>ROUND(+Housekeeping!E111,2)</f>
        <v>1</v>
      </c>
      <c r="I13" s="7">
        <f t="shared" si="1"/>
        <v>28753</v>
      </c>
      <c r="J13" s="7"/>
      <c r="K13" s="8">
        <f t="shared" si="2"/>
        <v>7.1400000000000005E-2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1258795</v>
      </c>
      <c r="E14" s="7">
        <f>ROUND(+Housekeeping!E9,2)</f>
        <v>111.16</v>
      </c>
      <c r="F14" s="7">
        <f t="shared" si="0"/>
        <v>11324.17</v>
      </c>
      <c r="G14" s="6">
        <f>ROUND(+Housekeeping!H112,0)</f>
        <v>1417659</v>
      </c>
      <c r="H14" s="7">
        <f>ROUND(+Housekeeping!E112,2)</f>
        <v>126.49</v>
      </c>
      <c r="I14" s="7">
        <f t="shared" si="1"/>
        <v>11207.68</v>
      </c>
      <c r="J14" s="7"/>
      <c r="K14" s="8">
        <f t="shared" si="2"/>
        <v>-1.03E-2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7">
        <f>ROUND(+Housekeeping!E10,2)</f>
        <v>0</v>
      </c>
      <c r="F15" s="7" t="str">
        <f t="shared" si="0"/>
        <v/>
      </c>
      <c r="G15" s="6">
        <f>ROUND(+Housekeeping!H113,0)</f>
        <v>0</v>
      </c>
      <c r="H15" s="7">
        <f>ROUND(+Housekeeping!E113,2)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129463</v>
      </c>
      <c r="E16" s="7">
        <f>ROUND(+Housekeeping!E11,2)</f>
        <v>10.42</v>
      </c>
      <c r="F16" s="7">
        <f t="shared" si="0"/>
        <v>12424.47</v>
      </c>
      <c r="G16" s="6">
        <f>ROUND(+Housekeeping!H114,0)</f>
        <v>142993</v>
      </c>
      <c r="H16" s="7">
        <f>ROUND(+Housekeeping!E114,2)</f>
        <v>11.14</v>
      </c>
      <c r="I16" s="7">
        <f t="shared" si="1"/>
        <v>12836</v>
      </c>
      <c r="J16" s="7"/>
      <c r="K16" s="8">
        <f t="shared" si="2"/>
        <v>3.3099999999999997E-2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531</v>
      </c>
      <c r="E17" s="7">
        <f>ROUND(+Housekeeping!E12,2)</f>
        <v>0.78</v>
      </c>
      <c r="F17" s="7">
        <f t="shared" si="0"/>
        <v>680.77</v>
      </c>
      <c r="G17" s="6">
        <f>ROUND(+Housekeeping!H115,0)</f>
        <v>43</v>
      </c>
      <c r="H17" s="7">
        <f>ROUND(+Housekeeping!E115,2)</f>
        <v>0.83</v>
      </c>
      <c r="I17" s="7">
        <f t="shared" si="1"/>
        <v>51.81</v>
      </c>
      <c r="J17" s="7"/>
      <c r="K17" s="8">
        <f t="shared" si="2"/>
        <v>-0.92390000000000005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20736</v>
      </c>
      <c r="E18" s="7">
        <f>ROUND(+Housekeeping!E13,2)</f>
        <v>2.94</v>
      </c>
      <c r="F18" s="7">
        <f t="shared" si="0"/>
        <v>7053.06</v>
      </c>
      <c r="G18" s="6">
        <f>ROUND(+Housekeeping!H116,0)</f>
        <v>20301</v>
      </c>
      <c r="H18" s="7">
        <f>ROUND(+Housekeeping!E116,2)</f>
        <v>2.98</v>
      </c>
      <c r="I18" s="7">
        <f t="shared" si="1"/>
        <v>6812.42</v>
      </c>
      <c r="J18" s="7"/>
      <c r="K18" s="8">
        <f t="shared" si="2"/>
        <v>-3.4099999999999998E-2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714501</v>
      </c>
      <c r="E19" s="7">
        <f>ROUND(+Housekeeping!E14,2)</f>
        <v>50.5</v>
      </c>
      <c r="F19" s="7">
        <f t="shared" si="0"/>
        <v>14148.53</v>
      </c>
      <c r="G19" s="6">
        <f>ROUND(+Housekeeping!H117,0)</f>
        <v>743790</v>
      </c>
      <c r="H19" s="7">
        <f>ROUND(+Housekeeping!E117,2)</f>
        <v>47.65</v>
      </c>
      <c r="I19" s="7">
        <f t="shared" si="1"/>
        <v>15609.44</v>
      </c>
      <c r="J19" s="7"/>
      <c r="K19" s="8">
        <f t="shared" si="2"/>
        <v>0.1033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2291315</v>
      </c>
      <c r="E20" s="7">
        <f>ROUND(+Housekeeping!E15,2)</f>
        <v>193.46</v>
      </c>
      <c r="F20" s="7">
        <f t="shared" si="0"/>
        <v>11843.87</v>
      </c>
      <c r="G20" s="6">
        <f>ROUND(+Housekeeping!H118,0)</f>
        <v>2813182</v>
      </c>
      <c r="H20" s="7">
        <f>ROUND(+Housekeeping!E118,2)</f>
        <v>200.93</v>
      </c>
      <c r="I20" s="7">
        <f t="shared" si="1"/>
        <v>14000.81</v>
      </c>
      <c r="J20" s="7"/>
      <c r="K20" s="8">
        <f t="shared" si="2"/>
        <v>0.18210000000000001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1625963</v>
      </c>
      <c r="E21" s="7">
        <f>ROUND(+Housekeeping!E16,2)</f>
        <v>99.25</v>
      </c>
      <c r="F21" s="7">
        <f t="shared" si="0"/>
        <v>16382.5</v>
      </c>
      <c r="G21" s="6">
        <f>ROUND(+Housekeeping!H119,0)</f>
        <v>1694807</v>
      </c>
      <c r="H21" s="7">
        <f>ROUND(+Housekeeping!E119,2)</f>
        <v>100.93</v>
      </c>
      <c r="I21" s="7">
        <f t="shared" si="1"/>
        <v>16791.91</v>
      </c>
      <c r="J21" s="7"/>
      <c r="K21" s="8">
        <f t="shared" si="2"/>
        <v>2.5000000000000001E-2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215548</v>
      </c>
      <c r="E22" s="7">
        <f>ROUND(+Housekeeping!E17,2)</f>
        <v>14.14</v>
      </c>
      <c r="F22" s="7">
        <f t="shared" si="0"/>
        <v>15243.85</v>
      </c>
      <c r="G22" s="6">
        <f>ROUND(+Housekeeping!H120,0)</f>
        <v>217826</v>
      </c>
      <c r="H22" s="7">
        <f>ROUND(+Housekeeping!E120,2)</f>
        <v>13.42</v>
      </c>
      <c r="I22" s="7">
        <f t="shared" si="1"/>
        <v>16231.45</v>
      </c>
      <c r="J22" s="7"/>
      <c r="K22" s="8">
        <f t="shared" si="2"/>
        <v>6.4799999999999996E-2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ROUND(+Housekeeping!H18,0)</f>
        <v>484186</v>
      </c>
      <c r="E23" s="7">
        <f>ROUND(+Housekeeping!E18,2)</f>
        <v>59.01</v>
      </c>
      <c r="F23" s="7">
        <f t="shared" si="0"/>
        <v>8205.15</v>
      </c>
      <c r="G23" s="6">
        <f>ROUND(+Housekeeping!H121,0)</f>
        <v>520964</v>
      </c>
      <c r="H23" s="7">
        <f>ROUND(+Housekeeping!E121,2)</f>
        <v>56.52</v>
      </c>
      <c r="I23" s="7">
        <f t="shared" si="1"/>
        <v>9217.34</v>
      </c>
      <c r="J23" s="7"/>
      <c r="K23" s="8">
        <f t="shared" si="2"/>
        <v>0.1234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298302</v>
      </c>
      <c r="E24" s="7">
        <f>ROUND(+Housekeeping!E19,2)</f>
        <v>30.35</v>
      </c>
      <c r="F24" s="7">
        <f t="shared" si="0"/>
        <v>9828.73</v>
      </c>
      <c r="G24" s="6">
        <f>ROUND(+Housekeeping!H122,0)</f>
        <v>311862</v>
      </c>
      <c r="H24" s="7">
        <f>ROUND(+Housekeeping!E122,2)</f>
        <v>33.090000000000003</v>
      </c>
      <c r="I24" s="7">
        <f t="shared" si="1"/>
        <v>9424.66</v>
      </c>
      <c r="J24" s="7"/>
      <c r="K24" s="8">
        <f t="shared" si="2"/>
        <v>-4.1099999999999998E-2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361320</v>
      </c>
      <c r="E25" s="7">
        <f>ROUND(+Housekeeping!E20,2)</f>
        <v>39.299999999999997</v>
      </c>
      <c r="F25" s="7">
        <f t="shared" si="0"/>
        <v>9193.89</v>
      </c>
      <c r="G25" s="6">
        <f>ROUND(+Housekeeping!H123,0)</f>
        <v>358914</v>
      </c>
      <c r="H25" s="7">
        <f>ROUND(+Housekeeping!E123,2)</f>
        <v>43.4</v>
      </c>
      <c r="I25" s="7">
        <f t="shared" si="1"/>
        <v>8269.91</v>
      </c>
      <c r="J25" s="7"/>
      <c r="K25" s="8">
        <f t="shared" si="2"/>
        <v>-0.10050000000000001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ROUND(+Housekeeping!H21,0)</f>
        <v>90725</v>
      </c>
      <c r="E26" s="7">
        <f>ROUND(+Housekeeping!E21,2)</f>
        <v>7.79</v>
      </c>
      <c r="F26" s="7">
        <f t="shared" si="0"/>
        <v>11646.34</v>
      </c>
      <c r="G26" s="6">
        <f>ROUND(+Housekeeping!H124,0)</f>
        <v>77811</v>
      </c>
      <c r="H26" s="7">
        <f>ROUND(+Housekeeping!E124,2)</f>
        <v>8.0500000000000007</v>
      </c>
      <c r="I26" s="7">
        <f t="shared" si="1"/>
        <v>9665.9599999999991</v>
      </c>
      <c r="J26" s="7"/>
      <c r="K26" s="8">
        <f t="shared" si="2"/>
        <v>-0.17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ROUND(+Housekeeping!H22,0)</f>
        <v>0</v>
      </c>
      <c r="E27" s="7">
        <f>ROUND(+Housekeeping!E22,2)</f>
        <v>0</v>
      </c>
      <c r="F27" s="7" t="str">
        <f t="shared" si="0"/>
        <v/>
      </c>
      <c r="G27" s="6">
        <f>ROUND(+Housekeeping!H125,0)</f>
        <v>0</v>
      </c>
      <c r="H27" s="7">
        <f>ROUND(+Housekeeping!E125,2)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ROUND(+Housekeeping!H23,0)</f>
        <v>66712</v>
      </c>
      <c r="E28" s="7">
        <f>ROUND(+Housekeeping!E23,2)</f>
        <v>9.2899999999999991</v>
      </c>
      <c r="F28" s="7">
        <f t="shared" si="0"/>
        <v>7181.05</v>
      </c>
      <c r="G28" s="6">
        <f>ROUND(+Housekeeping!H126,0)</f>
        <v>72990</v>
      </c>
      <c r="H28" s="7">
        <f>ROUND(+Housekeeping!E126,2)</f>
        <v>9.27</v>
      </c>
      <c r="I28" s="7">
        <f t="shared" si="1"/>
        <v>7873.79</v>
      </c>
      <c r="J28" s="7"/>
      <c r="K28" s="8">
        <f t="shared" si="2"/>
        <v>9.6500000000000002E-2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ROUND(+Housekeeping!H24,0)</f>
        <v>57991</v>
      </c>
      <c r="E29" s="7">
        <f>ROUND(+Housekeeping!E24,2)</f>
        <v>8.58</v>
      </c>
      <c r="F29" s="7">
        <f t="shared" si="0"/>
        <v>6758.86</v>
      </c>
      <c r="G29" s="6">
        <f>ROUND(+Housekeeping!H127,0)</f>
        <v>75693</v>
      </c>
      <c r="H29" s="7">
        <f>ROUND(+Housekeeping!E127,2)</f>
        <v>9.6999999999999993</v>
      </c>
      <c r="I29" s="7">
        <f t="shared" si="1"/>
        <v>7803.4</v>
      </c>
      <c r="J29" s="7"/>
      <c r="K29" s="8">
        <f t="shared" si="2"/>
        <v>0.1545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ROUND(+Housekeeping!H25,0)</f>
        <v>81879</v>
      </c>
      <c r="E30" s="7">
        <f>ROUND(+Housekeeping!E25,2)</f>
        <v>31.34</v>
      </c>
      <c r="F30" s="7">
        <f t="shared" si="0"/>
        <v>2612.6</v>
      </c>
      <c r="G30" s="6">
        <f>ROUND(+Housekeeping!H128,0)</f>
        <v>81245</v>
      </c>
      <c r="H30" s="7">
        <f>ROUND(+Housekeeping!E128,2)</f>
        <v>32.159999999999997</v>
      </c>
      <c r="I30" s="7">
        <f t="shared" si="1"/>
        <v>2526.27</v>
      </c>
      <c r="J30" s="7"/>
      <c r="K30" s="8">
        <f t="shared" si="2"/>
        <v>-3.3000000000000002E-2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ROUND(+Housekeeping!H26,0)</f>
        <v>105128</v>
      </c>
      <c r="E31" s="7">
        <f>ROUND(+Housekeeping!E26,2)</f>
        <v>11.57</v>
      </c>
      <c r="F31" s="7">
        <f t="shared" si="0"/>
        <v>9086.26</v>
      </c>
      <c r="G31" s="6">
        <f>ROUND(+Housekeeping!H129,0)</f>
        <v>117376</v>
      </c>
      <c r="H31" s="7">
        <f>ROUND(+Housekeeping!E129,2)</f>
        <v>12.31</v>
      </c>
      <c r="I31" s="7">
        <f t="shared" si="1"/>
        <v>9535.01</v>
      </c>
      <c r="J31" s="7"/>
      <c r="K31" s="8">
        <f t="shared" si="2"/>
        <v>4.9399999999999999E-2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ROUND(+Housekeeping!H27,0)</f>
        <v>26513</v>
      </c>
      <c r="E32" s="7">
        <f>ROUND(+Housekeeping!E27,2)</f>
        <v>2.48</v>
      </c>
      <c r="F32" s="7">
        <f t="shared" si="0"/>
        <v>10690.73</v>
      </c>
      <c r="G32" s="6">
        <f>ROUND(+Housekeeping!H130,0)</f>
        <v>28687</v>
      </c>
      <c r="H32" s="7">
        <f>ROUND(+Housekeeping!E130,2)</f>
        <v>2.59</v>
      </c>
      <c r="I32" s="7">
        <f t="shared" si="1"/>
        <v>11076.06</v>
      </c>
      <c r="J32" s="7"/>
      <c r="K32" s="8">
        <f t="shared" si="2"/>
        <v>3.5999999999999997E-2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ROUND(+Housekeeping!H28,0)</f>
        <v>727207</v>
      </c>
      <c r="E33" s="7">
        <f>ROUND(+Housekeeping!E28,2)</f>
        <v>79.849999999999994</v>
      </c>
      <c r="F33" s="7">
        <f t="shared" si="0"/>
        <v>9107.16</v>
      </c>
      <c r="G33" s="6">
        <f>ROUND(+Housekeeping!H131,0)</f>
        <v>561173</v>
      </c>
      <c r="H33" s="7">
        <f>ROUND(+Housekeeping!E131,2)</f>
        <v>85.2</v>
      </c>
      <c r="I33" s="7">
        <f t="shared" si="1"/>
        <v>6586.54</v>
      </c>
      <c r="J33" s="7"/>
      <c r="K33" s="8">
        <f t="shared" si="2"/>
        <v>-0.27679999999999999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ROUND(+Housekeeping!H29,0)</f>
        <v>385724</v>
      </c>
      <c r="E34" s="7">
        <f>ROUND(+Housekeeping!E29,2)</f>
        <v>26.68</v>
      </c>
      <c r="F34" s="7">
        <f t="shared" si="0"/>
        <v>14457.42</v>
      </c>
      <c r="G34" s="6">
        <f>ROUND(+Housekeeping!H132,0)</f>
        <v>358395</v>
      </c>
      <c r="H34" s="7">
        <f>ROUND(+Housekeeping!E132,2)</f>
        <v>26.44</v>
      </c>
      <c r="I34" s="7">
        <f t="shared" si="1"/>
        <v>13555.03</v>
      </c>
      <c r="J34" s="7"/>
      <c r="K34" s="8">
        <f t="shared" si="2"/>
        <v>-6.2399999999999997E-2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ROUND(+Housekeeping!H30,0)</f>
        <v>231489</v>
      </c>
      <c r="E35" s="7">
        <f>ROUND(+Housekeeping!E30,2)</f>
        <v>25.55</v>
      </c>
      <c r="F35" s="7">
        <f t="shared" si="0"/>
        <v>9060.23</v>
      </c>
      <c r="G35" s="6">
        <f>ROUND(+Housekeeping!H133,0)</f>
        <v>235631</v>
      </c>
      <c r="H35" s="7">
        <f>ROUND(+Housekeeping!E133,2)</f>
        <v>22.72</v>
      </c>
      <c r="I35" s="7">
        <f t="shared" si="1"/>
        <v>10371.08</v>
      </c>
      <c r="J35" s="7"/>
      <c r="K35" s="8">
        <f t="shared" si="2"/>
        <v>0.1447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ROUND(+Housekeeping!H31,0)</f>
        <v>71856</v>
      </c>
      <c r="E36" s="7">
        <f>ROUND(+Housekeeping!E31,2)</f>
        <v>4.97</v>
      </c>
      <c r="F36" s="7">
        <f t="shared" si="0"/>
        <v>14457.95</v>
      </c>
      <c r="G36" s="6">
        <f>ROUND(+Housekeeping!H134,0)</f>
        <v>103568</v>
      </c>
      <c r="H36" s="7">
        <f>ROUND(+Housekeeping!E134,2)</f>
        <v>6.84</v>
      </c>
      <c r="I36" s="7">
        <f t="shared" si="1"/>
        <v>15141.52</v>
      </c>
      <c r="J36" s="7"/>
      <c r="K36" s="8">
        <f t="shared" si="2"/>
        <v>4.7300000000000002E-2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ROUND(+Housekeeping!H32,0)</f>
        <v>16136</v>
      </c>
      <c r="E37" s="7">
        <f>ROUND(+Housekeeping!E32,2)</f>
        <v>2.91</v>
      </c>
      <c r="F37" s="7">
        <f t="shared" si="0"/>
        <v>5545.02</v>
      </c>
      <c r="G37" s="6">
        <f>ROUND(+Housekeeping!H135,0)</f>
        <v>15802</v>
      </c>
      <c r="H37" s="7">
        <f>ROUND(+Housekeeping!E135,2)</f>
        <v>2.79</v>
      </c>
      <c r="I37" s="7">
        <f t="shared" si="1"/>
        <v>5663.8</v>
      </c>
      <c r="J37" s="7"/>
      <c r="K37" s="8">
        <f t="shared" si="2"/>
        <v>2.1399999999999999E-2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ROUND(+Housekeeping!H33,0)</f>
        <v>1250353</v>
      </c>
      <c r="E38" s="7">
        <f>ROUND(+Housekeeping!E33,2)</f>
        <v>20.48</v>
      </c>
      <c r="F38" s="7">
        <f t="shared" si="0"/>
        <v>61052.39</v>
      </c>
      <c r="G38" s="6">
        <f>ROUND(+Housekeeping!H136,0)</f>
        <v>0</v>
      </c>
      <c r="H38" s="7">
        <f>ROUND(+Housekeeping!E136,2)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ROUND(+Housekeeping!H34,0)</f>
        <v>0</v>
      </c>
      <c r="E39" s="7">
        <f>ROUND(+Housekeeping!E34,2)</f>
        <v>0</v>
      </c>
      <c r="F39" s="7" t="str">
        <f t="shared" si="0"/>
        <v/>
      </c>
      <c r="G39" s="6">
        <f>ROUND(+Housekeeping!H137,0)</f>
        <v>0</v>
      </c>
      <c r="H39" s="7">
        <f>ROUND(+Housekeeping!E137,2)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ROUND(+Housekeeping!H35,0)</f>
        <v>363659</v>
      </c>
      <c r="E40" s="7">
        <f>ROUND(+Housekeeping!E35,2)</f>
        <v>137.79</v>
      </c>
      <c r="F40" s="7">
        <f t="shared" si="0"/>
        <v>2639.23</v>
      </c>
      <c r="G40" s="6">
        <f>ROUND(+Housekeeping!H138,0)</f>
        <v>483379</v>
      </c>
      <c r="H40" s="7">
        <f>ROUND(+Housekeeping!E138,2)</f>
        <v>142.21</v>
      </c>
      <c r="I40" s="7">
        <f t="shared" si="1"/>
        <v>3399.05</v>
      </c>
      <c r="J40" s="7"/>
      <c r="K40" s="8">
        <f t="shared" si="2"/>
        <v>0.28789999999999999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ROUND(+Housekeeping!H36,0)</f>
        <v>176371</v>
      </c>
      <c r="E41" s="7">
        <f>ROUND(+Housekeeping!E36,2)</f>
        <v>20.28</v>
      </c>
      <c r="F41" s="7">
        <f t="shared" si="0"/>
        <v>8696.7900000000009</v>
      </c>
      <c r="G41" s="6">
        <f>ROUND(+Housekeeping!H139,0)</f>
        <v>192503</v>
      </c>
      <c r="H41" s="7">
        <f>ROUND(+Housekeeping!E139,2)</f>
        <v>20.02</v>
      </c>
      <c r="I41" s="7">
        <f t="shared" si="1"/>
        <v>9615.5300000000007</v>
      </c>
      <c r="J41" s="7"/>
      <c r="K41" s="8">
        <f t="shared" si="2"/>
        <v>0.1056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ROUND(+Housekeeping!H37,0)</f>
        <v>55377</v>
      </c>
      <c r="E42" s="7">
        <f>ROUND(+Housekeeping!E37,2)</f>
        <v>6.39</v>
      </c>
      <c r="F42" s="7">
        <f t="shared" si="0"/>
        <v>8666.2000000000007</v>
      </c>
      <c r="G42" s="6">
        <f>ROUND(+Housekeeping!H140,0)</f>
        <v>50334</v>
      </c>
      <c r="H42" s="7">
        <f>ROUND(+Housekeeping!E140,2)</f>
        <v>6.41</v>
      </c>
      <c r="I42" s="7">
        <f t="shared" si="1"/>
        <v>7852.42</v>
      </c>
      <c r="J42" s="7"/>
      <c r="K42" s="8">
        <f t="shared" si="2"/>
        <v>-9.3899999999999997E-2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ROUND(+Housekeeping!H38,0)</f>
        <v>161434</v>
      </c>
      <c r="E43" s="7">
        <f>ROUND(+Housekeeping!E38,2)</f>
        <v>21.8</v>
      </c>
      <c r="F43" s="7">
        <f t="shared" si="0"/>
        <v>7405.23</v>
      </c>
      <c r="G43" s="6">
        <f>ROUND(+Housekeeping!H141,0)</f>
        <v>189350</v>
      </c>
      <c r="H43" s="7">
        <f>ROUND(+Housekeeping!E141,2)</f>
        <v>15.8</v>
      </c>
      <c r="I43" s="7">
        <f t="shared" si="1"/>
        <v>11984.18</v>
      </c>
      <c r="J43" s="7"/>
      <c r="K43" s="8">
        <f t="shared" si="2"/>
        <v>0.61829999999999996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ROUND(+Housekeeping!H39,0)</f>
        <v>0</v>
      </c>
      <c r="E44" s="7">
        <f>ROUND(+Housekeeping!E39,2)</f>
        <v>0</v>
      </c>
      <c r="F44" s="7" t="str">
        <f t="shared" si="0"/>
        <v/>
      </c>
      <c r="G44" s="6">
        <f>ROUND(+Housekeeping!H142,0)</f>
        <v>164170</v>
      </c>
      <c r="H44" s="7">
        <f>ROUND(+Housekeeping!E142,2)</f>
        <v>19.559999999999999</v>
      </c>
      <c r="I44" s="7">
        <f t="shared" si="1"/>
        <v>8393.15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ROUND(+Housekeeping!H40,0)</f>
        <v>0</v>
      </c>
      <c r="E45" s="7">
        <f>ROUND(+Housekeeping!E40,2)</f>
        <v>0</v>
      </c>
      <c r="F45" s="7" t="str">
        <f t="shared" si="0"/>
        <v/>
      </c>
      <c r="G45" s="6">
        <f>ROUND(+Housekeeping!H143,0)</f>
        <v>63547</v>
      </c>
      <c r="H45" s="7">
        <f>ROUND(+Housekeeping!E143,2)</f>
        <v>13.8</v>
      </c>
      <c r="I45" s="7">
        <f t="shared" si="1"/>
        <v>4604.8599999999997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ROUND(+Housekeeping!H41,0)</f>
        <v>60437</v>
      </c>
      <c r="E46" s="7">
        <f>ROUND(+Housekeeping!E41,2)</f>
        <v>7.41</v>
      </c>
      <c r="F46" s="7">
        <f t="shared" si="0"/>
        <v>8156.14</v>
      </c>
      <c r="G46" s="6">
        <f>ROUND(+Housekeeping!H144,0)</f>
        <v>67787</v>
      </c>
      <c r="H46" s="7">
        <f>ROUND(+Housekeeping!E144,2)</f>
        <v>6.81</v>
      </c>
      <c r="I46" s="7">
        <f t="shared" si="1"/>
        <v>9954.0400000000009</v>
      </c>
      <c r="J46" s="7"/>
      <c r="K46" s="8">
        <f t="shared" si="2"/>
        <v>0.22040000000000001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ROUND(+Housekeeping!H42,0)</f>
        <v>120963</v>
      </c>
      <c r="E47" s="7">
        <f>ROUND(+Housekeeping!E42,2)</f>
        <v>16.91</v>
      </c>
      <c r="F47" s="7">
        <f t="shared" si="0"/>
        <v>7153.34</v>
      </c>
      <c r="G47" s="6">
        <f>ROUND(+Housekeeping!H145,0)</f>
        <v>127199</v>
      </c>
      <c r="H47" s="7">
        <f>ROUND(+Housekeeping!E145,2)</f>
        <v>18.59</v>
      </c>
      <c r="I47" s="7">
        <f t="shared" si="1"/>
        <v>6842.33</v>
      </c>
      <c r="J47" s="7"/>
      <c r="K47" s="8">
        <f t="shared" si="2"/>
        <v>-4.3499999999999997E-2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ROUND(+Housekeeping!H43,0)</f>
        <v>21841</v>
      </c>
      <c r="E48" s="7">
        <f>ROUND(+Housekeeping!E43,2)</f>
        <v>4.16</v>
      </c>
      <c r="F48" s="7">
        <f t="shared" si="0"/>
        <v>5250.24</v>
      </c>
      <c r="G48" s="6">
        <f>ROUND(+Housekeeping!H146,0)</f>
        <v>27157</v>
      </c>
      <c r="H48" s="7">
        <f>ROUND(+Housekeeping!E146,2)</f>
        <v>4.72</v>
      </c>
      <c r="I48" s="7">
        <f t="shared" si="1"/>
        <v>5753.6</v>
      </c>
      <c r="J48" s="7"/>
      <c r="K48" s="8">
        <f t="shared" si="2"/>
        <v>9.5899999999999999E-2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ROUND(+Housekeeping!H44,0)</f>
        <v>0</v>
      </c>
      <c r="E49" s="7">
        <f>ROUND(+Housekeeping!E44,2)</f>
        <v>0</v>
      </c>
      <c r="F49" s="7" t="str">
        <f t="shared" si="0"/>
        <v/>
      </c>
      <c r="G49" s="6">
        <f>ROUND(+Housekeeping!H147,0)</f>
        <v>0</v>
      </c>
      <c r="H49" s="7">
        <f>ROUND(+Housekeeping!E147,2)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ROUND(+Housekeeping!H45,0)</f>
        <v>649839</v>
      </c>
      <c r="E50" s="7">
        <f>ROUND(+Housekeeping!E45,2)</f>
        <v>37.909999999999997</v>
      </c>
      <c r="F50" s="7">
        <f t="shared" si="0"/>
        <v>17141.62</v>
      </c>
      <c r="G50" s="6">
        <f>ROUND(+Housekeeping!H148,0)</f>
        <v>744710</v>
      </c>
      <c r="H50" s="7">
        <f>ROUND(+Housekeeping!E148,2)</f>
        <v>38.54</v>
      </c>
      <c r="I50" s="7">
        <f t="shared" si="1"/>
        <v>19323.04</v>
      </c>
      <c r="J50" s="7"/>
      <c r="K50" s="8">
        <f t="shared" si="2"/>
        <v>0.1273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ROUND(+Housekeeping!H46,0)</f>
        <v>1851249</v>
      </c>
      <c r="E51" s="7">
        <f>ROUND(+Housekeeping!E46,2)</f>
        <v>181.74</v>
      </c>
      <c r="F51" s="7">
        <f t="shared" si="0"/>
        <v>10186.25</v>
      </c>
      <c r="G51" s="6">
        <f>ROUND(+Housekeeping!H149,0)</f>
        <v>2409051</v>
      </c>
      <c r="H51" s="7">
        <f>ROUND(+Housekeeping!E149,2)</f>
        <v>193.18</v>
      </c>
      <c r="I51" s="7">
        <f t="shared" si="1"/>
        <v>12470.5</v>
      </c>
      <c r="J51" s="7"/>
      <c r="K51" s="8">
        <f t="shared" si="2"/>
        <v>0.22420000000000001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ROUND(+Housekeeping!H47,0)</f>
        <v>20485</v>
      </c>
      <c r="E52" s="7">
        <f>ROUND(+Housekeeping!E47,2)</f>
        <v>3.44</v>
      </c>
      <c r="F52" s="7">
        <f t="shared" si="0"/>
        <v>5954.94</v>
      </c>
      <c r="G52" s="6">
        <f>ROUND(+Housekeeping!H150,0)</f>
        <v>18674</v>
      </c>
      <c r="H52" s="7">
        <f>ROUND(+Housekeeping!E150,2)</f>
        <v>2.88</v>
      </c>
      <c r="I52" s="7">
        <f t="shared" si="1"/>
        <v>6484.03</v>
      </c>
      <c r="J52" s="7"/>
      <c r="K52" s="8">
        <f t="shared" si="2"/>
        <v>8.8800000000000004E-2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ROUND(+Housekeeping!H48,0)</f>
        <v>604741</v>
      </c>
      <c r="E53" s="7">
        <f>ROUND(+Housekeeping!E48,2)</f>
        <v>58.17</v>
      </c>
      <c r="F53" s="7">
        <f t="shared" si="0"/>
        <v>10396.1</v>
      </c>
      <c r="G53" s="6">
        <f>ROUND(+Housekeeping!H151,0)</f>
        <v>555836</v>
      </c>
      <c r="H53" s="7">
        <f>ROUND(+Housekeeping!E151,2)</f>
        <v>58.92</v>
      </c>
      <c r="I53" s="7">
        <f t="shared" si="1"/>
        <v>9433.74</v>
      </c>
      <c r="J53" s="7"/>
      <c r="K53" s="8">
        <f t="shared" si="2"/>
        <v>-9.2600000000000002E-2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ROUND(+Housekeeping!H49,0)</f>
        <v>791440</v>
      </c>
      <c r="E54" s="7">
        <f>ROUND(+Housekeeping!E49,2)</f>
        <v>70.260000000000005</v>
      </c>
      <c r="F54" s="7">
        <f t="shared" si="0"/>
        <v>11264.45</v>
      </c>
      <c r="G54" s="6">
        <f>ROUND(+Housekeeping!H152,0)</f>
        <v>871957</v>
      </c>
      <c r="H54" s="7">
        <f>ROUND(+Housekeeping!E152,2)</f>
        <v>70.69</v>
      </c>
      <c r="I54" s="7">
        <f t="shared" si="1"/>
        <v>12334.94</v>
      </c>
      <c r="J54" s="7"/>
      <c r="K54" s="8">
        <f t="shared" si="2"/>
        <v>9.5000000000000001E-2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ROUND(+Housekeeping!H50,0)</f>
        <v>435265</v>
      </c>
      <c r="E55" s="7">
        <f>ROUND(+Housekeeping!E50,2)</f>
        <v>28.74</v>
      </c>
      <c r="F55" s="7">
        <f t="shared" si="0"/>
        <v>15144.92</v>
      </c>
      <c r="G55" s="6">
        <f>ROUND(+Housekeeping!H153,0)</f>
        <v>392938</v>
      </c>
      <c r="H55" s="7">
        <f>ROUND(+Housekeeping!E153,2)</f>
        <v>25.36</v>
      </c>
      <c r="I55" s="7">
        <f t="shared" si="1"/>
        <v>15494.4</v>
      </c>
      <c r="J55" s="7"/>
      <c r="K55" s="8">
        <f t="shared" si="2"/>
        <v>2.3099999999999999E-2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ROUND(+Housekeeping!H51,0)</f>
        <v>352494</v>
      </c>
      <c r="E56" s="7">
        <f>ROUND(+Housekeeping!E51,2)</f>
        <v>29.11</v>
      </c>
      <c r="F56" s="7">
        <f t="shared" si="0"/>
        <v>12109.03</v>
      </c>
      <c r="G56" s="6">
        <f>ROUND(+Housekeeping!H154,0)</f>
        <v>334229</v>
      </c>
      <c r="H56" s="7">
        <f>ROUND(+Housekeeping!E154,2)</f>
        <v>27.94</v>
      </c>
      <c r="I56" s="7">
        <f t="shared" si="1"/>
        <v>11962.38</v>
      </c>
      <c r="J56" s="7"/>
      <c r="K56" s="8">
        <f t="shared" si="2"/>
        <v>-1.21E-2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ROUND(+Housekeeping!H52,0)</f>
        <v>77914</v>
      </c>
      <c r="E57" s="7">
        <f>ROUND(+Housekeeping!E52,2)</f>
        <v>6.73</v>
      </c>
      <c r="F57" s="7">
        <f t="shared" si="0"/>
        <v>11577.12</v>
      </c>
      <c r="G57" s="6">
        <f>ROUND(+Housekeeping!H155,0)</f>
        <v>0</v>
      </c>
      <c r="H57" s="7">
        <f>ROUND(+Housekeeping!E155,2)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ROUND(+Housekeeping!H53,0)</f>
        <v>118721</v>
      </c>
      <c r="E58" s="7">
        <f>ROUND(+Housekeeping!E53,2)</f>
        <v>37.93</v>
      </c>
      <c r="F58" s="7">
        <f t="shared" si="0"/>
        <v>3130</v>
      </c>
      <c r="G58" s="6">
        <f>ROUND(+Housekeeping!H156,0)</f>
        <v>145447</v>
      </c>
      <c r="H58" s="7">
        <f>ROUND(+Housekeeping!E156,2)</f>
        <v>43.98</v>
      </c>
      <c r="I58" s="7">
        <f t="shared" si="1"/>
        <v>3307.12</v>
      </c>
      <c r="J58" s="7"/>
      <c r="K58" s="8">
        <f t="shared" si="2"/>
        <v>5.6599999999999998E-2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ROUND(+Housekeeping!H54,0)</f>
        <v>97730</v>
      </c>
      <c r="E59" s="7">
        <f>ROUND(+Housekeeping!E54,2)</f>
        <v>31.22</v>
      </c>
      <c r="F59" s="7">
        <f t="shared" si="0"/>
        <v>3130.37</v>
      </c>
      <c r="G59" s="6">
        <f>ROUND(+Housekeeping!H157,0)</f>
        <v>108433</v>
      </c>
      <c r="H59" s="7">
        <f>ROUND(+Housekeeping!E157,2)</f>
        <v>32.33</v>
      </c>
      <c r="I59" s="7">
        <f t="shared" si="1"/>
        <v>3353.94</v>
      </c>
      <c r="J59" s="7"/>
      <c r="K59" s="8">
        <f t="shared" si="2"/>
        <v>7.1400000000000005E-2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ROUND(+Housekeeping!H55,0)</f>
        <v>139246</v>
      </c>
      <c r="E60" s="7">
        <f>ROUND(+Housekeeping!E55,2)</f>
        <v>18.37</v>
      </c>
      <c r="F60" s="7">
        <f t="shared" si="0"/>
        <v>7580.08</v>
      </c>
      <c r="G60" s="6">
        <f>ROUND(+Housekeeping!H158,0)</f>
        <v>158189</v>
      </c>
      <c r="H60" s="7">
        <f>ROUND(+Housekeeping!E158,2)</f>
        <v>17.100000000000001</v>
      </c>
      <c r="I60" s="7">
        <f t="shared" si="1"/>
        <v>9250.82</v>
      </c>
      <c r="J60" s="7"/>
      <c r="K60" s="8">
        <f t="shared" si="2"/>
        <v>0.22040000000000001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ROUND(+Housekeeping!H56,0)</f>
        <v>30925</v>
      </c>
      <c r="E61" s="7">
        <f>ROUND(+Housekeeping!E56,2)</f>
        <v>9.39</v>
      </c>
      <c r="F61" s="7">
        <f t="shared" si="0"/>
        <v>3293.4</v>
      </c>
      <c r="G61" s="6">
        <f>ROUND(+Housekeeping!H159,0)</f>
        <v>26098</v>
      </c>
      <c r="H61" s="7">
        <f>ROUND(+Housekeeping!E159,2)</f>
        <v>6.58</v>
      </c>
      <c r="I61" s="7">
        <f t="shared" si="1"/>
        <v>3966.26</v>
      </c>
      <c r="J61" s="7"/>
      <c r="K61" s="8">
        <f t="shared" si="2"/>
        <v>0.20430000000000001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ROUND(+Housekeeping!H57,0)</f>
        <v>1230766</v>
      </c>
      <c r="E62" s="7">
        <f>ROUND(+Housekeeping!E57,2)</f>
        <v>77.13</v>
      </c>
      <c r="F62" s="7">
        <f t="shared" si="0"/>
        <v>15957.03</v>
      </c>
      <c r="G62" s="6">
        <f>ROUND(+Housekeeping!H160,0)</f>
        <v>1206782</v>
      </c>
      <c r="H62" s="7">
        <f>ROUND(+Housekeeping!E160,2)</f>
        <v>74.849999999999994</v>
      </c>
      <c r="I62" s="7">
        <f t="shared" si="1"/>
        <v>16122.67</v>
      </c>
      <c r="J62" s="7"/>
      <c r="K62" s="8">
        <f t="shared" si="2"/>
        <v>1.04E-2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ROUND(+Housekeeping!H58,0)</f>
        <v>893962</v>
      </c>
      <c r="E63" s="7">
        <f>ROUND(+Housekeeping!E58,2)</f>
        <v>61.54</v>
      </c>
      <c r="F63" s="7">
        <f t="shared" si="0"/>
        <v>14526.52</v>
      </c>
      <c r="G63" s="6">
        <f>ROUND(+Housekeeping!H161,0)</f>
        <v>72990</v>
      </c>
      <c r="H63" s="7">
        <f>ROUND(+Housekeeping!E161,2)</f>
        <v>9.27</v>
      </c>
      <c r="I63" s="7">
        <f t="shared" si="1"/>
        <v>7873.79</v>
      </c>
      <c r="J63" s="7"/>
      <c r="K63" s="8">
        <f t="shared" si="2"/>
        <v>-0.45800000000000002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ROUND(+Housekeeping!H59,0)</f>
        <v>142628</v>
      </c>
      <c r="E64" s="7">
        <f>ROUND(+Housekeeping!E59,2)</f>
        <v>9.58</v>
      </c>
      <c r="F64" s="7">
        <f t="shared" si="0"/>
        <v>14888.1</v>
      </c>
      <c r="G64" s="6">
        <f>ROUND(+Housekeeping!H162,0)</f>
        <v>146344</v>
      </c>
      <c r="H64" s="7">
        <f>ROUND(+Housekeeping!E162,2)</f>
        <v>1.29</v>
      </c>
      <c r="I64" s="7">
        <f t="shared" si="1"/>
        <v>113444.96</v>
      </c>
      <c r="J64" s="7"/>
      <c r="K64" s="8">
        <f t="shared" si="2"/>
        <v>6.6197999999999997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ROUND(+Housekeeping!H60,0)</f>
        <v>76685</v>
      </c>
      <c r="E65" s="7">
        <f>ROUND(+Housekeeping!E60,2)</f>
        <v>16.899999999999999</v>
      </c>
      <c r="F65" s="7">
        <f t="shared" si="0"/>
        <v>4537.57</v>
      </c>
      <c r="G65" s="6">
        <f>ROUND(+Housekeeping!H163,0)</f>
        <v>97781</v>
      </c>
      <c r="H65" s="7">
        <f>ROUND(+Housekeeping!E163,2)</f>
        <v>18.899999999999999</v>
      </c>
      <c r="I65" s="7">
        <f t="shared" si="1"/>
        <v>5173.6000000000004</v>
      </c>
      <c r="J65" s="7"/>
      <c r="K65" s="8">
        <f t="shared" si="2"/>
        <v>0.14019999999999999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ROUND(+Housekeeping!H61,0)</f>
        <v>89416</v>
      </c>
      <c r="E66" s="7">
        <f>ROUND(+Housekeeping!E61,2)</f>
        <v>9.0299999999999994</v>
      </c>
      <c r="F66" s="7">
        <f t="shared" si="0"/>
        <v>9902.1</v>
      </c>
      <c r="G66" s="6">
        <f>ROUND(+Housekeeping!H164,0)</f>
        <v>81289</v>
      </c>
      <c r="H66" s="7">
        <f>ROUND(+Housekeeping!E164,2)</f>
        <v>7.9</v>
      </c>
      <c r="I66" s="7">
        <f t="shared" si="1"/>
        <v>10289.75</v>
      </c>
      <c r="J66" s="7"/>
      <c r="K66" s="8">
        <f t="shared" si="2"/>
        <v>3.9100000000000003E-2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ROUND(+Housekeeping!H62,0)</f>
        <v>421710</v>
      </c>
      <c r="E67" s="7">
        <f>ROUND(+Housekeeping!E62,2)</f>
        <v>25.07</v>
      </c>
      <c r="F67" s="7">
        <f t="shared" si="0"/>
        <v>16821.3</v>
      </c>
      <c r="G67" s="6">
        <f>ROUND(+Housekeeping!H165,0)</f>
        <v>409124</v>
      </c>
      <c r="H67" s="7">
        <f>ROUND(+Housekeeping!E165,2)</f>
        <v>23.71</v>
      </c>
      <c r="I67" s="7">
        <f t="shared" si="1"/>
        <v>17255.34</v>
      </c>
      <c r="J67" s="7"/>
      <c r="K67" s="8">
        <f t="shared" si="2"/>
        <v>2.58E-2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ROUND(+Housekeeping!H63,0)</f>
        <v>111896</v>
      </c>
      <c r="E68" s="7">
        <f>ROUND(+Housekeeping!E63,2)</f>
        <v>9.56</v>
      </c>
      <c r="F68" s="7">
        <f t="shared" si="0"/>
        <v>11704.6</v>
      </c>
      <c r="G68" s="6">
        <f>ROUND(+Housekeeping!H166,0)</f>
        <v>74560</v>
      </c>
      <c r="H68" s="7">
        <f>ROUND(+Housekeeping!E166,2)</f>
        <v>9.84</v>
      </c>
      <c r="I68" s="7">
        <f t="shared" si="1"/>
        <v>7577.24</v>
      </c>
      <c r="J68" s="7"/>
      <c r="K68" s="8">
        <f t="shared" si="2"/>
        <v>-0.35260000000000002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ROUND(+Housekeeping!H64,0)</f>
        <v>1720442</v>
      </c>
      <c r="E69" s="7">
        <f>ROUND(+Housekeeping!E64,2)</f>
        <v>81.38</v>
      </c>
      <c r="F69" s="7">
        <f t="shared" si="0"/>
        <v>21140.85</v>
      </c>
      <c r="G69" s="6">
        <f>ROUND(+Housekeeping!H167,0)</f>
        <v>1733172</v>
      </c>
      <c r="H69" s="7">
        <f>ROUND(+Housekeeping!E167,2)</f>
        <v>83.66</v>
      </c>
      <c r="I69" s="7">
        <f t="shared" si="1"/>
        <v>20716.849999999999</v>
      </c>
      <c r="J69" s="7"/>
      <c r="K69" s="8">
        <f t="shared" si="2"/>
        <v>-2.01E-2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ROUND(+Housekeeping!H65,0)</f>
        <v>220570</v>
      </c>
      <c r="E70" s="7">
        <f>ROUND(+Housekeeping!E65,2)</f>
        <v>16.38</v>
      </c>
      <c r="F70" s="7">
        <f t="shared" si="0"/>
        <v>13465.81</v>
      </c>
      <c r="G70" s="6">
        <f>ROUND(+Housekeeping!H168,0)</f>
        <v>186268</v>
      </c>
      <c r="H70" s="7">
        <f>ROUND(+Housekeeping!E168,2)</f>
        <v>18.329999999999998</v>
      </c>
      <c r="I70" s="7">
        <f t="shared" si="1"/>
        <v>10161.92</v>
      </c>
      <c r="J70" s="7"/>
      <c r="K70" s="8">
        <f t="shared" si="2"/>
        <v>-0.24540000000000001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ROUND(+Housekeeping!H66,0)</f>
        <v>110735</v>
      </c>
      <c r="E71" s="7">
        <f>ROUND(+Housekeeping!E66,2)</f>
        <v>17.350000000000001</v>
      </c>
      <c r="F71" s="7">
        <f t="shared" si="0"/>
        <v>6382.42</v>
      </c>
      <c r="G71" s="6">
        <f>ROUND(+Housekeeping!H169,0)</f>
        <v>97076</v>
      </c>
      <c r="H71" s="7">
        <f>ROUND(+Housekeeping!E169,2)</f>
        <v>16.93</v>
      </c>
      <c r="I71" s="7">
        <f t="shared" si="1"/>
        <v>5733.96</v>
      </c>
      <c r="J71" s="7"/>
      <c r="K71" s="8">
        <f t="shared" si="2"/>
        <v>-0.1016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ROUND(+Housekeeping!H67,0)</f>
        <v>25615</v>
      </c>
      <c r="E72" s="7">
        <f>ROUND(+Housekeeping!E67,2)</f>
        <v>3.5</v>
      </c>
      <c r="F72" s="7">
        <f t="shared" si="0"/>
        <v>7318.57</v>
      </c>
      <c r="G72" s="6">
        <f>ROUND(+Housekeeping!H170,0)</f>
        <v>25936</v>
      </c>
      <c r="H72" s="7">
        <f>ROUND(+Housekeeping!E170,2)</f>
        <v>3.87</v>
      </c>
      <c r="I72" s="7">
        <f t="shared" si="1"/>
        <v>6701.81</v>
      </c>
      <c r="J72" s="7"/>
      <c r="K72" s="8">
        <f t="shared" si="2"/>
        <v>-8.43E-2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ROUND(+Housekeeping!H68,0)</f>
        <v>242878</v>
      </c>
      <c r="E73" s="7">
        <f>ROUND(+Housekeeping!E68,2)</f>
        <v>83.6</v>
      </c>
      <c r="F73" s="7">
        <f t="shared" si="0"/>
        <v>2905.24</v>
      </c>
      <c r="G73" s="6">
        <f>ROUND(+Housekeeping!H171,0)</f>
        <v>282120</v>
      </c>
      <c r="H73" s="7">
        <f>ROUND(+Housekeeping!E171,2)</f>
        <v>78.19</v>
      </c>
      <c r="I73" s="7">
        <f t="shared" si="1"/>
        <v>3608.13</v>
      </c>
      <c r="J73" s="7"/>
      <c r="K73" s="8">
        <f t="shared" si="2"/>
        <v>0.2419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ROUND(+Housekeeping!H69,0)</f>
        <v>396673</v>
      </c>
      <c r="E74" s="7">
        <f>ROUND(+Housekeeping!E69,2)</f>
        <v>72.180000000000007</v>
      </c>
      <c r="F74" s="7">
        <f t="shared" si="0"/>
        <v>5495.61</v>
      </c>
      <c r="G74" s="6">
        <f>ROUND(+Housekeeping!H172,0)</f>
        <v>304042</v>
      </c>
      <c r="H74" s="7">
        <f>ROUND(+Housekeeping!E172,2)</f>
        <v>70.87</v>
      </c>
      <c r="I74" s="7">
        <f t="shared" si="1"/>
        <v>4290.1400000000003</v>
      </c>
      <c r="J74" s="7"/>
      <c r="K74" s="8">
        <f t="shared" si="2"/>
        <v>-0.21940000000000001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ROUND(+Housekeeping!H70,0)</f>
        <v>464873</v>
      </c>
      <c r="E75" s="7">
        <f>ROUND(+Housekeeping!E70,2)</f>
        <v>0</v>
      </c>
      <c r="F75" s="7" t="str">
        <f t="shared" ref="F75:F109" si="3">IF(D75=0,"",IF(E75=0,"",ROUND(D75/E75,2)))</f>
        <v/>
      </c>
      <c r="G75" s="6">
        <f>ROUND(+Housekeeping!H173,0)</f>
        <v>512614</v>
      </c>
      <c r="H75" s="7">
        <f>ROUND(+Housekeeping!E173,2)</f>
        <v>158.55000000000001</v>
      </c>
      <c r="I75" s="7">
        <f t="shared" ref="I75:I109" si="4">IF(G75=0,"",IF(H75=0,"",ROUND(G75/H75,2)))</f>
        <v>3233.14</v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ROUND(+Housekeeping!H71,0)</f>
        <v>1705238</v>
      </c>
      <c r="E76" s="7">
        <f>ROUND(+Housekeeping!E71,2)</f>
        <v>107.05</v>
      </c>
      <c r="F76" s="7">
        <f t="shared" si="3"/>
        <v>15929.36</v>
      </c>
      <c r="G76" s="6">
        <f>ROUND(+Housekeeping!H174,0)</f>
        <v>1705477</v>
      </c>
      <c r="H76" s="7">
        <f>ROUND(+Housekeeping!E174,2)</f>
        <v>104.19</v>
      </c>
      <c r="I76" s="7">
        <f t="shared" si="4"/>
        <v>16368.91</v>
      </c>
      <c r="J76" s="7"/>
      <c r="K76" s="8">
        <f t="shared" si="5"/>
        <v>2.76E-2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ROUND(+Housekeeping!H72,0)</f>
        <v>28624</v>
      </c>
      <c r="E77" s="7">
        <f>ROUND(+Housekeeping!E72,2)</f>
        <v>4.54</v>
      </c>
      <c r="F77" s="7">
        <f t="shared" si="3"/>
        <v>6304.85</v>
      </c>
      <c r="G77" s="6">
        <f>ROUND(+Housekeeping!H175,0)</f>
        <v>36017</v>
      </c>
      <c r="H77" s="7">
        <f>ROUND(+Housekeeping!E175,2)</f>
        <v>5.03</v>
      </c>
      <c r="I77" s="7">
        <f t="shared" si="4"/>
        <v>7160.44</v>
      </c>
      <c r="J77" s="7"/>
      <c r="K77" s="8">
        <f t="shared" si="5"/>
        <v>0.13569999999999999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ROUND(+Housekeeping!H73,0)</f>
        <v>0</v>
      </c>
      <c r="E78" s="7">
        <f>ROUND(+Housekeeping!E73,2)</f>
        <v>0</v>
      </c>
      <c r="F78" s="7" t="str">
        <f t="shared" si="3"/>
        <v/>
      </c>
      <c r="G78" s="6">
        <f>ROUND(+Housekeeping!H176,0)</f>
        <v>0</v>
      </c>
      <c r="H78" s="7">
        <f>ROUND(+Housekeeping!E176,2)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ROUND(+Housekeeping!H74,0)</f>
        <v>662485</v>
      </c>
      <c r="E79" s="7">
        <f>ROUND(+Housekeeping!E74,2)</f>
        <v>56.12</v>
      </c>
      <c r="F79" s="7">
        <f t="shared" si="3"/>
        <v>11804.79</v>
      </c>
      <c r="G79" s="6">
        <f>ROUND(+Housekeeping!H177,0)</f>
        <v>666062</v>
      </c>
      <c r="H79" s="7">
        <f>ROUND(+Housekeeping!E177,2)</f>
        <v>61.14</v>
      </c>
      <c r="I79" s="7">
        <f t="shared" si="4"/>
        <v>10894.05</v>
      </c>
      <c r="J79" s="7"/>
      <c r="K79" s="8">
        <f t="shared" si="5"/>
        <v>-7.7200000000000005E-2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ROUND(+Housekeeping!H75,0)</f>
        <v>832121</v>
      </c>
      <c r="E80" s="7">
        <f>ROUND(+Housekeeping!E75,2)</f>
        <v>92.69</v>
      </c>
      <c r="F80" s="7">
        <f t="shared" si="3"/>
        <v>8977.4599999999991</v>
      </c>
      <c r="G80" s="6">
        <f>ROUND(+Housekeeping!H178,0)</f>
        <v>813882</v>
      </c>
      <c r="H80" s="7">
        <f>ROUND(+Housekeeping!E178,2)</f>
        <v>94.16</v>
      </c>
      <c r="I80" s="7">
        <f t="shared" si="4"/>
        <v>8643.61</v>
      </c>
      <c r="J80" s="7"/>
      <c r="K80" s="8">
        <f t="shared" si="5"/>
        <v>-3.7199999999999997E-2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ROUND(+Housekeeping!H76,0)</f>
        <v>83325</v>
      </c>
      <c r="E81" s="7">
        <f>ROUND(+Housekeeping!E76,2)</f>
        <v>11.52</v>
      </c>
      <c r="F81" s="7">
        <f t="shared" si="3"/>
        <v>7233.07</v>
      </c>
      <c r="G81" s="6">
        <f>ROUND(+Housekeeping!H179,0)</f>
        <v>94623</v>
      </c>
      <c r="H81" s="7">
        <f>ROUND(+Housekeeping!E179,2)</f>
        <v>12.81</v>
      </c>
      <c r="I81" s="7">
        <f t="shared" si="4"/>
        <v>7386.65</v>
      </c>
      <c r="J81" s="7"/>
      <c r="K81" s="8">
        <f t="shared" si="5"/>
        <v>2.12E-2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ROUND(+Housekeeping!H77,0)</f>
        <v>71541</v>
      </c>
      <c r="E82" s="7">
        <f>ROUND(+Housekeeping!E77,2)</f>
        <v>8.5399999999999991</v>
      </c>
      <c r="F82" s="7">
        <f t="shared" si="3"/>
        <v>8377.17</v>
      </c>
      <c r="G82" s="6">
        <f>ROUND(+Housekeeping!H180,0)</f>
        <v>75042</v>
      </c>
      <c r="H82" s="7">
        <f>ROUND(+Housekeeping!E180,2)</f>
        <v>8.68</v>
      </c>
      <c r="I82" s="7">
        <f t="shared" si="4"/>
        <v>8645.39</v>
      </c>
      <c r="J82" s="7"/>
      <c r="K82" s="8">
        <f t="shared" si="5"/>
        <v>3.2000000000000001E-2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ROUND(+Housekeeping!H78,0)</f>
        <v>0</v>
      </c>
      <c r="E83" s="7">
        <f>ROUND(+Housekeeping!E78,2)</f>
        <v>0</v>
      </c>
      <c r="F83" s="7" t="str">
        <f t="shared" si="3"/>
        <v/>
      </c>
      <c r="G83" s="6">
        <f>ROUND(+Housekeeping!H181,0)</f>
        <v>0</v>
      </c>
      <c r="H83" s="7">
        <f>ROUND(+Housekeeping!E181,2)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ROUND(+Housekeeping!H79,0)</f>
        <v>0</v>
      </c>
      <c r="E84" s="7">
        <f>ROUND(+Housekeeping!E79,2)</f>
        <v>0</v>
      </c>
      <c r="F84" s="7" t="str">
        <f t="shared" si="3"/>
        <v/>
      </c>
      <c r="G84" s="6">
        <f>ROUND(+Housekeeping!H182,0)</f>
        <v>559159</v>
      </c>
      <c r="H84" s="7">
        <f>ROUND(+Housekeeping!E182,2)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ROUND(+Housekeeping!H80,0)</f>
        <v>240788</v>
      </c>
      <c r="E85" s="7">
        <f>ROUND(+Housekeeping!E80,2)</f>
        <v>27.53</v>
      </c>
      <c r="F85" s="7">
        <f t="shared" si="3"/>
        <v>8746.39</v>
      </c>
      <c r="G85" s="6">
        <f>ROUND(+Housekeeping!H183,0)</f>
        <v>207469</v>
      </c>
      <c r="H85" s="7">
        <f>ROUND(+Housekeeping!E183,2)</f>
        <v>24.64</v>
      </c>
      <c r="I85" s="7">
        <f t="shared" si="4"/>
        <v>8420.01</v>
      </c>
      <c r="J85" s="7"/>
      <c r="K85" s="8">
        <f t="shared" si="5"/>
        <v>-3.73E-2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ROUND(+Housekeeping!H81,0)</f>
        <v>0</v>
      </c>
      <c r="E86" s="7">
        <f>ROUND(+Housekeeping!E81,2)</f>
        <v>0</v>
      </c>
      <c r="F86" s="7" t="str">
        <f t="shared" si="3"/>
        <v/>
      </c>
      <c r="G86" s="6">
        <f>ROUND(+Housekeeping!H184,0)</f>
        <v>0</v>
      </c>
      <c r="H86" s="7">
        <f>ROUND(+Housekeeping!E184,2)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ROUND(+Housekeeping!H82,0)</f>
        <v>49942</v>
      </c>
      <c r="E87" s="7">
        <f>ROUND(+Housekeeping!E82,2)</f>
        <v>6.6</v>
      </c>
      <c r="F87" s="7">
        <f t="shared" si="3"/>
        <v>7566.97</v>
      </c>
      <c r="G87" s="6">
        <f>ROUND(+Housekeeping!H185,0)</f>
        <v>39253</v>
      </c>
      <c r="H87" s="7">
        <f>ROUND(+Housekeeping!E185,2)</f>
        <v>7</v>
      </c>
      <c r="I87" s="7">
        <f t="shared" si="4"/>
        <v>5607.57</v>
      </c>
      <c r="J87" s="7"/>
      <c r="K87" s="8">
        <f t="shared" si="5"/>
        <v>-0.25890000000000002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ROUND(+Housekeeping!H83,0)</f>
        <v>83321</v>
      </c>
      <c r="E88" s="7">
        <f>ROUND(+Housekeeping!E83,2)</f>
        <v>30.57</v>
      </c>
      <c r="F88" s="7">
        <f t="shared" si="3"/>
        <v>2725.58</v>
      </c>
      <c r="G88" s="6">
        <f>ROUND(+Housekeeping!H186,0)</f>
        <v>108865</v>
      </c>
      <c r="H88" s="7">
        <f>ROUND(+Housekeeping!E186,2)</f>
        <v>30.77</v>
      </c>
      <c r="I88" s="7">
        <f t="shared" si="4"/>
        <v>3538.02</v>
      </c>
      <c r="J88" s="7"/>
      <c r="K88" s="8">
        <f t="shared" si="5"/>
        <v>0.29809999999999998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ROUND(+Housekeeping!H84,0)</f>
        <v>41494</v>
      </c>
      <c r="E89" s="7">
        <f>ROUND(+Housekeeping!E84,2)</f>
        <v>12.52</v>
      </c>
      <c r="F89" s="7">
        <f t="shared" si="3"/>
        <v>3314.22</v>
      </c>
      <c r="G89" s="6">
        <f>ROUND(+Housekeeping!H187,0)</f>
        <v>38331</v>
      </c>
      <c r="H89" s="7">
        <f>ROUND(+Housekeeping!E187,2)</f>
        <v>12.66</v>
      </c>
      <c r="I89" s="7">
        <f t="shared" si="4"/>
        <v>3027.73</v>
      </c>
      <c r="J89" s="7"/>
      <c r="K89" s="8">
        <f t="shared" si="5"/>
        <v>-8.6400000000000005E-2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ROUND(+Housekeeping!H85,0)</f>
        <v>17698</v>
      </c>
      <c r="E90" s="7">
        <f>ROUND(+Housekeeping!E85,2)</f>
        <v>6.13</v>
      </c>
      <c r="F90" s="7">
        <f t="shared" si="3"/>
        <v>2887.11</v>
      </c>
      <c r="G90" s="6">
        <f>ROUND(+Housekeeping!H188,0)</f>
        <v>16395</v>
      </c>
      <c r="H90" s="7">
        <f>ROUND(+Housekeeping!E188,2)</f>
        <v>6.1</v>
      </c>
      <c r="I90" s="7">
        <f t="shared" si="4"/>
        <v>2687.7</v>
      </c>
      <c r="J90" s="7"/>
      <c r="K90" s="8">
        <f t="shared" si="5"/>
        <v>-6.9099999999999995E-2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ROUND(+Housekeeping!H86,0)</f>
        <v>101653</v>
      </c>
      <c r="E91" s="7">
        <f>ROUND(+Housekeeping!E86,2)</f>
        <v>10.029999999999999</v>
      </c>
      <c r="F91" s="7">
        <f t="shared" si="3"/>
        <v>10134.9</v>
      </c>
      <c r="G91" s="6">
        <f>ROUND(+Housekeeping!H189,0)</f>
        <v>109280</v>
      </c>
      <c r="H91" s="7">
        <f>ROUND(+Housekeeping!E189,2)</f>
        <v>8.42</v>
      </c>
      <c r="I91" s="7">
        <f t="shared" si="4"/>
        <v>12978.62</v>
      </c>
      <c r="J91" s="7"/>
      <c r="K91" s="8">
        <f t="shared" si="5"/>
        <v>0.28060000000000002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ROUND(+Housekeeping!H87,0)</f>
        <v>40575</v>
      </c>
      <c r="E92" s="7">
        <f>ROUND(+Housekeeping!E87,2)</f>
        <v>15.38</v>
      </c>
      <c r="F92" s="7">
        <f t="shared" si="3"/>
        <v>2638.17</v>
      </c>
      <c r="G92" s="6">
        <f>ROUND(+Housekeeping!H190,0)</f>
        <v>41573</v>
      </c>
      <c r="H92" s="7">
        <f>ROUND(+Housekeeping!E190,2)</f>
        <v>14.64</v>
      </c>
      <c r="I92" s="7">
        <f t="shared" si="4"/>
        <v>2839.69</v>
      </c>
      <c r="J92" s="7"/>
      <c r="K92" s="8">
        <f t="shared" si="5"/>
        <v>7.6399999999999996E-2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ROUND(+Housekeeping!H88,0)</f>
        <v>148583</v>
      </c>
      <c r="E93" s="7">
        <f>ROUND(+Housekeeping!E88,2)</f>
        <v>20.84</v>
      </c>
      <c r="F93" s="7">
        <f t="shared" si="3"/>
        <v>7129.7</v>
      </c>
      <c r="G93" s="6">
        <f>ROUND(+Housekeeping!H191,0)</f>
        <v>199401</v>
      </c>
      <c r="H93" s="7">
        <f>ROUND(+Housekeeping!E191,2)</f>
        <v>24.5</v>
      </c>
      <c r="I93" s="7">
        <f t="shared" si="4"/>
        <v>8138.82</v>
      </c>
      <c r="J93" s="7"/>
      <c r="K93" s="8">
        <f t="shared" si="5"/>
        <v>0.14149999999999999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ROUND(+Housekeeping!H89,0)</f>
        <v>51622</v>
      </c>
      <c r="E94" s="7">
        <f>ROUND(+Housekeeping!E89,2)</f>
        <v>6.2</v>
      </c>
      <c r="F94" s="7">
        <f t="shared" si="3"/>
        <v>8326.1299999999992</v>
      </c>
      <c r="G94" s="6">
        <f>ROUND(+Housekeeping!H192,0)</f>
        <v>40944</v>
      </c>
      <c r="H94" s="7">
        <f>ROUND(+Housekeeping!E192,2)</f>
        <v>5.0999999999999996</v>
      </c>
      <c r="I94" s="7">
        <f t="shared" si="4"/>
        <v>8028.24</v>
      </c>
      <c r="J94" s="7"/>
      <c r="K94" s="8">
        <f t="shared" si="5"/>
        <v>-3.5799999999999998E-2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ROUND(+Housekeeping!H90,0)</f>
        <v>507903</v>
      </c>
      <c r="E95" s="7">
        <f>ROUND(+Housekeeping!E90,2)</f>
        <v>32.19</v>
      </c>
      <c r="F95" s="7">
        <f t="shared" si="3"/>
        <v>15778.29</v>
      </c>
      <c r="G95" s="6">
        <f>ROUND(+Housekeeping!H193,0)</f>
        <v>523407</v>
      </c>
      <c r="H95" s="7">
        <f>ROUND(+Housekeeping!E193,2)</f>
        <v>31.58</v>
      </c>
      <c r="I95" s="7">
        <f t="shared" si="4"/>
        <v>16574</v>
      </c>
      <c r="J95" s="7"/>
      <c r="K95" s="8">
        <f t="shared" si="5"/>
        <v>5.04E-2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ROUND(+Housekeeping!H91,0)</f>
        <v>0</v>
      </c>
      <c r="E96" s="7">
        <f>ROUND(+Housekeeping!E91,2)</f>
        <v>0</v>
      </c>
      <c r="F96" s="7" t="str">
        <f t="shared" si="3"/>
        <v/>
      </c>
      <c r="G96" s="6">
        <f>ROUND(+Housekeeping!H194,0)</f>
        <v>0</v>
      </c>
      <c r="H96" s="7">
        <f>ROUND(+Housekeeping!E194,2)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ROUND(+Housekeeping!H92,0)</f>
        <v>0</v>
      </c>
      <c r="E97" s="7">
        <f>ROUND(+Housekeeping!E92,2)</f>
        <v>0</v>
      </c>
      <c r="F97" s="7" t="str">
        <f t="shared" si="3"/>
        <v/>
      </c>
      <c r="G97" s="6">
        <f>ROUND(+Housekeeping!H195,0)</f>
        <v>0</v>
      </c>
      <c r="H97" s="7">
        <f>ROUND(+Housekeeping!E195,2)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ROUND(+Housekeeping!H93,0)</f>
        <v>367820</v>
      </c>
      <c r="E98" s="7">
        <f>ROUND(+Housekeeping!E93,2)</f>
        <v>33.4</v>
      </c>
      <c r="F98" s="7">
        <f t="shared" si="3"/>
        <v>11012.57</v>
      </c>
      <c r="G98" s="6">
        <f>ROUND(+Housekeeping!H196,0)</f>
        <v>409676</v>
      </c>
      <c r="H98" s="7">
        <f>ROUND(+Housekeeping!E196,2)</f>
        <v>31.34</v>
      </c>
      <c r="I98" s="7">
        <f t="shared" si="4"/>
        <v>13071.98</v>
      </c>
      <c r="J98" s="7"/>
      <c r="K98" s="8">
        <f t="shared" si="5"/>
        <v>0.187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ROUND(+Housekeeping!H94,0)</f>
        <v>120375</v>
      </c>
      <c r="E99" s="7">
        <f>ROUND(+Housekeeping!E94,2)</f>
        <v>12.26</v>
      </c>
      <c r="F99" s="7">
        <f t="shared" si="3"/>
        <v>9818.52</v>
      </c>
      <c r="G99" s="6">
        <f>ROUND(+Housekeeping!H197,0)</f>
        <v>119827</v>
      </c>
      <c r="H99" s="7">
        <f>ROUND(+Housekeeping!E197,2)</f>
        <v>11.27</v>
      </c>
      <c r="I99" s="7">
        <f t="shared" si="4"/>
        <v>10632.39</v>
      </c>
      <c r="J99" s="7"/>
      <c r="K99" s="8">
        <f t="shared" si="5"/>
        <v>8.2900000000000001E-2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ROUND(+Housekeeping!H95,0)</f>
        <v>266551</v>
      </c>
      <c r="E100" s="7">
        <f>ROUND(+Housekeeping!E95,2)</f>
        <v>34.03</v>
      </c>
      <c r="F100" s="7">
        <f t="shared" si="3"/>
        <v>7832.82</v>
      </c>
      <c r="G100" s="6">
        <f>ROUND(+Housekeeping!H198,0)</f>
        <v>276242</v>
      </c>
      <c r="H100" s="7">
        <f>ROUND(+Housekeeping!E198,2)</f>
        <v>33.89</v>
      </c>
      <c r="I100" s="7">
        <f t="shared" si="4"/>
        <v>8151.14</v>
      </c>
      <c r="J100" s="7"/>
      <c r="K100" s="8">
        <f t="shared" si="5"/>
        <v>4.0599999999999997E-2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ROUND(+Housekeeping!H96,0)</f>
        <v>549620</v>
      </c>
      <c r="E101" s="7">
        <f>ROUND(+Housekeeping!E96,2)</f>
        <v>59.36</v>
      </c>
      <c r="F101" s="7">
        <f t="shared" si="3"/>
        <v>9259.1</v>
      </c>
      <c r="G101" s="6">
        <f>ROUND(+Housekeeping!H199,0)</f>
        <v>563130</v>
      </c>
      <c r="H101" s="7">
        <f>ROUND(+Housekeeping!E199,2)</f>
        <v>60.72</v>
      </c>
      <c r="I101" s="7">
        <f t="shared" si="4"/>
        <v>9274.2099999999991</v>
      </c>
      <c r="J101" s="7"/>
      <c r="K101" s="8">
        <f t="shared" si="5"/>
        <v>1.6000000000000001E-3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ROUND(+Housekeeping!H97,0)</f>
        <v>335735</v>
      </c>
      <c r="E102" s="7">
        <f>ROUND(+Housekeeping!E97,2)</f>
        <v>22.72</v>
      </c>
      <c r="F102" s="7">
        <f t="shared" si="3"/>
        <v>14777.07</v>
      </c>
      <c r="G102" s="6">
        <f>ROUND(+Housekeeping!H200,0)</f>
        <v>381507</v>
      </c>
      <c r="H102" s="7">
        <f>ROUND(+Housekeeping!E200,2)</f>
        <v>25.27</v>
      </c>
      <c r="I102" s="7">
        <f t="shared" si="4"/>
        <v>15097.23</v>
      </c>
      <c r="J102" s="7"/>
      <c r="K102" s="8">
        <f t="shared" si="5"/>
        <v>2.1700000000000001E-2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ROUND(+Housekeeping!H98,0)</f>
        <v>-455</v>
      </c>
      <c r="E103" s="7">
        <f>ROUND(+Housekeeping!E98,2)</f>
        <v>29.55</v>
      </c>
      <c r="F103" s="7">
        <f t="shared" si="3"/>
        <v>-15.4</v>
      </c>
      <c r="G103" s="6">
        <f>ROUND(+Housekeeping!H201,0)</f>
        <v>106363</v>
      </c>
      <c r="H103" s="7">
        <f>ROUND(+Housekeeping!E201,2)</f>
        <v>32.840000000000003</v>
      </c>
      <c r="I103" s="7">
        <f t="shared" si="4"/>
        <v>3238.82</v>
      </c>
      <c r="J103" s="7"/>
      <c r="K103" s="8">
        <f t="shared" si="5"/>
        <v>-211.31299999999999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ROUND(+Housekeeping!H99,0)</f>
        <v>52786</v>
      </c>
      <c r="E104" s="7">
        <f>ROUND(+Housekeeping!E99,2)</f>
        <v>2.99</v>
      </c>
      <c r="F104" s="7">
        <f t="shared" si="3"/>
        <v>17654.18</v>
      </c>
      <c r="G104" s="6">
        <f>ROUND(+Housekeeping!H202,0)</f>
        <v>48298</v>
      </c>
      <c r="H104" s="7">
        <f>ROUND(+Housekeeping!E202,2)</f>
        <v>3.01</v>
      </c>
      <c r="I104" s="7">
        <f t="shared" si="4"/>
        <v>16045.85</v>
      </c>
      <c r="J104" s="7"/>
      <c r="K104" s="8">
        <f t="shared" si="5"/>
        <v>-9.11E-2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ROUND(+Housekeeping!H100,0)</f>
        <v>0</v>
      </c>
      <c r="E105" s="7">
        <f>ROUND(+Housekeeping!E100,2)</f>
        <v>7</v>
      </c>
      <c r="F105" s="7" t="str">
        <f t="shared" si="3"/>
        <v/>
      </c>
      <c r="G105" s="6">
        <f>ROUND(+Housekeeping!H203,0)</f>
        <v>0</v>
      </c>
      <c r="H105" s="7">
        <f>ROUND(+Housekeeping!E203,2)</f>
        <v>7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ROUND(+Housekeeping!H101,0)</f>
        <v>0</v>
      </c>
      <c r="E106" s="7">
        <f>ROUND(+Housekeeping!E101,2)</f>
        <v>0</v>
      </c>
      <c r="F106" s="7" t="str">
        <f t="shared" si="3"/>
        <v/>
      </c>
      <c r="G106" s="6">
        <f>ROUND(+Housekeeping!H204,0)</f>
        <v>0</v>
      </c>
      <c r="H106" s="7">
        <f>ROUND(+Housekeeping!E204,2)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ROUND(+Housekeeping!H102,0)</f>
        <v>0</v>
      </c>
      <c r="E107" s="7">
        <f>ROUND(+Housekeeping!E102,2)</f>
        <v>0</v>
      </c>
      <c r="F107" s="7" t="str">
        <f t="shared" si="3"/>
        <v/>
      </c>
      <c r="G107" s="6">
        <f>ROUND(+Housekeeping!H205,0)</f>
        <v>0</v>
      </c>
      <c r="H107" s="7">
        <f>ROUND(+Housekeeping!E205,2)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ROUND(+Housekeeping!H103,0)</f>
        <v>59886</v>
      </c>
      <c r="E108" s="7">
        <f>ROUND(+Housekeeping!E103,2)</f>
        <v>8.77</v>
      </c>
      <c r="F108" s="7">
        <f t="shared" si="3"/>
        <v>6828.51</v>
      </c>
      <c r="G108" s="6">
        <f>ROUND(+Housekeeping!H206,0)</f>
        <v>54849</v>
      </c>
      <c r="H108" s="7">
        <f>ROUND(+Housekeeping!E206,2)</f>
        <v>9.18</v>
      </c>
      <c r="I108" s="7">
        <f t="shared" si="4"/>
        <v>5974.84</v>
      </c>
      <c r="J108" s="7"/>
      <c r="K108" s="8">
        <f t="shared" si="5"/>
        <v>-0.125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ROUND(+Housekeeping!H104,0)</f>
        <v>0</v>
      </c>
      <c r="E109" s="7">
        <f>ROUND(+Housekeeping!E104,2)</f>
        <v>2.5</v>
      </c>
      <c r="F109" s="7" t="str">
        <f t="shared" si="3"/>
        <v/>
      </c>
      <c r="G109" s="6">
        <f>ROUND(+Housekeeping!H207,0)</f>
        <v>0</v>
      </c>
      <c r="H109" s="7">
        <f>ROUND(+Housekeeping!E207,2)</f>
        <v>2.5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ROUND(+Housekeeping!H105,0)</f>
        <v>0</v>
      </c>
      <c r="E110" s="7">
        <f>ROUND(+Housekeeping!E105,2)</f>
        <v>0</v>
      </c>
      <c r="F110" s="7" t="str">
        <f t="shared" ref="F110" si="6">IF(D110=0,"",IF(E110=0,"",ROUND(D110/E110,2)))</f>
        <v/>
      </c>
      <c r="G110" s="6">
        <f>ROUND(+Housekeeping!H208,0)</f>
        <v>0</v>
      </c>
      <c r="H110" s="7">
        <f>ROUND(+Housekeeping!E208,2)</f>
        <v>1.9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ROUND(+Housekeeping!E5*2080,0)</f>
        <v>397654</v>
      </c>
      <c r="E10" s="6">
        <f>ROUND(+Housekeeping!V5,0)</f>
        <v>3463143</v>
      </c>
      <c r="F10" s="7">
        <f>IF(D10=0,"",IF(E10=0,"",ROUND(D10/E10,2)))</f>
        <v>0.11</v>
      </c>
      <c r="G10" s="6">
        <f>ROUND(+Housekeeping!E108*2080,0)</f>
        <v>417290</v>
      </c>
      <c r="H10" s="6">
        <f>ROUND(+Housekeeping!V108,0)</f>
        <v>3163475</v>
      </c>
      <c r="I10" s="7">
        <f>IF(G10=0,"",IF(H10=0,"",ROUND(G10/H10,2)))</f>
        <v>0.13</v>
      </c>
      <c r="J10" s="7"/>
      <c r="K10" s="8">
        <f>IF(D10=0,"",IF(E10=0,"",IF(G10=0,"",IF(H10=0,"",ROUND(I10/F10-1,4)))))</f>
        <v>0.18179999999999999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ROUND(+Housekeeping!E6*2080,0)</f>
        <v>115544</v>
      </c>
      <c r="E11" s="6">
        <f>ROUND(+Housekeeping!V6,0)</f>
        <v>568261</v>
      </c>
      <c r="F11" s="7">
        <f t="shared" ref="F11:F74" si="0">IF(D11=0,"",IF(E11=0,"",ROUND(D11/E11,2)))</f>
        <v>0.2</v>
      </c>
      <c r="G11" s="6">
        <f>ROUND(+Housekeeping!E109*2080,0)</f>
        <v>127962</v>
      </c>
      <c r="H11" s="6">
        <f>ROUND(+Housekeeping!V109,0)</f>
        <v>742539</v>
      </c>
      <c r="I11" s="7">
        <f t="shared" ref="I11:I74" si="1">IF(G11=0,"",IF(H11=0,"",ROUND(G11/H11,2)))</f>
        <v>0.17</v>
      </c>
      <c r="J11" s="7"/>
      <c r="K11" s="8">
        <f t="shared" ref="K11:K74" si="2">IF(D11=0,"",IF(E11=0,"",IF(G11=0,"",IF(H11=0,"",ROUND(I11/F11-1,4)))))</f>
        <v>-0.15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ROUND(+Housekeeping!E7*2080,0)</f>
        <v>16286</v>
      </c>
      <c r="E12" s="6">
        <f>ROUND(+Housekeeping!V7,0)</f>
        <v>73529</v>
      </c>
      <c r="F12" s="7">
        <f t="shared" si="0"/>
        <v>0.22</v>
      </c>
      <c r="G12" s="6">
        <f>ROUND(+Housekeeping!E110*2080,0)</f>
        <v>16307</v>
      </c>
      <c r="H12" s="6">
        <f>ROUND(+Housekeeping!V110,0)</f>
        <v>73529</v>
      </c>
      <c r="I12" s="7">
        <f t="shared" si="1"/>
        <v>0.22</v>
      </c>
      <c r="J12" s="7"/>
      <c r="K12" s="8">
        <f t="shared" si="2"/>
        <v>0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ROUND(+Housekeeping!E8*2080,0)</f>
        <v>2080</v>
      </c>
      <c r="E13" s="6">
        <f>ROUND(+Housekeeping!V8,0)</f>
        <v>1513483</v>
      </c>
      <c r="F13" s="7">
        <f t="shared" si="0"/>
        <v>0</v>
      </c>
      <c r="G13" s="6">
        <f>ROUND(+Housekeeping!E111*2080,0)</f>
        <v>2080</v>
      </c>
      <c r="H13" s="6">
        <f>ROUND(+Housekeeping!V111,0)</f>
        <v>1503278</v>
      </c>
      <c r="I13" s="7">
        <f t="shared" si="1"/>
        <v>0</v>
      </c>
      <c r="J13" s="7"/>
      <c r="K13" s="8" t="e">
        <f t="shared" si="2"/>
        <v>#DIV/0!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ROUND(+Housekeeping!E9*2080,0)</f>
        <v>231213</v>
      </c>
      <c r="E14" s="6">
        <f>ROUND(+Housekeeping!V9,0)</f>
        <v>1142488</v>
      </c>
      <c r="F14" s="7">
        <f t="shared" si="0"/>
        <v>0.2</v>
      </c>
      <c r="G14" s="6">
        <f>ROUND(+Housekeeping!E112*2080,0)</f>
        <v>263099</v>
      </c>
      <c r="H14" s="6">
        <f>ROUND(+Housekeeping!V112,0)</f>
        <v>1142488</v>
      </c>
      <c r="I14" s="7">
        <f t="shared" si="1"/>
        <v>0.23</v>
      </c>
      <c r="J14" s="7"/>
      <c r="K14" s="8">
        <f t="shared" si="2"/>
        <v>0.15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ROUND(+Housekeeping!E10*2080,0)</f>
        <v>0</v>
      </c>
      <c r="E15" s="6">
        <f>ROUND(+Housekeeping!V10,0)</f>
        <v>153385</v>
      </c>
      <c r="F15" s="7" t="str">
        <f t="shared" si="0"/>
        <v/>
      </c>
      <c r="G15" s="6">
        <f>ROUND(+Housekeeping!E113*2080,0)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ROUND(+Housekeeping!E11*2080,0)</f>
        <v>21674</v>
      </c>
      <c r="E16" s="6">
        <f>ROUND(+Housekeeping!V11,0)</f>
        <v>77865</v>
      </c>
      <c r="F16" s="7">
        <f t="shared" si="0"/>
        <v>0.28000000000000003</v>
      </c>
      <c r="G16" s="6">
        <f>ROUND(+Housekeeping!E114*2080,0)</f>
        <v>23171</v>
      </c>
      <c r="H16" s="6">
        <f>ROUND(+Housekeeping!V114,0)</f>
        <v>83247</v>
      </c>
      <c r="I16" s="7">
        <f t="shared" si="1"/>
        <v>0.28000000000000003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ROUND(+Housekeeping!E12*2080,0)</f>
        <v>1622</v>
      </c>
      <c r="E17" s="6">
        <f>ROUND(+Housekeeping!V12,0)</f>
        <v>159228</v>
      </c>
      <c r="F17" s="7">
        <f t="shared" si="0"/>
        <v>0.01</v>
      </c>
      <c r="G17" s="6">
        <f>ROUND(+Housekeeping!E115*2080,0)</f>
        <v>1726</v>
      </c>
      <c r="H17" s="6">
        <f>ROUND(+Housekeeping!V115,0)</f>
        <v>159228</v>
      </c>
      <c r="I17" s="7">
        <f t="shared" si="1"/>
        <v>0.01</v>
      </c>
      <c r="J17" s="7"/>
      <c r="K17" s="8">
        <f t="shared" si="2"/>
        <v>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ROUND(+Housekeeping!E13*2080,0)</f>
        <v>6115</v>
      </c>
      <c r="E18" s="6">
        <f>ROUND(+Housekeeping!V13,0)</f>
        <v>52891</v>
      </c>
      <c r="F18" s="7">
        <f t="shared" si="0"/>
        <v>0.12</v>
      </c>
      <c r="G18" s="6">
        <f>ROUND(+Housekeeping!E116*2080,0)</f>
        <v>6198</v>
      </c>
      <c r="H18" s="6">
        <f>ROUND(+Housekeeping!V116,0)</f>
        <v>52891</v>
      </c>
      <c r="I18" s="7">
        <f t="shared" si="1"/>
        <v>0.12</v>
      </c>
      <c r="J18" s="7"/>
      <c r="K18" s="8">
        <f t="shared" si="2"/>
        <v>0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ROUND(+Housekeeping!E14*2080,0)</f>
        <v>105040</v>
      </c>
      <c r="E19" s="6">
        <f>ROUND(+Housekeeping!V14,0)</f>
        <v>807807</v>
      </c>
      <c r="F19" s="7">
        <f t="shared" si="0"/>
        <v>0.13</v>
      </c>
      <c r="G19" s="6">
        <f>ROUND(+Housekeeping!E117*2080,0)</f>
        <v>99112</v>
      </c>
      <c r="H19" s="6">
        <f>ROUND(+Housekeeping!V117,0)</f>
        <v>807807</v>
      </c>
      <c r="I19" s="7">
        <f t="shared" si="1"/>
        <v>0.12</v>
      </c>
      <c r="J19" s="7"/>
      <c r="K19" s="8">
        <f t="shared" si="2"/>
        <v>-7.6899999999999996E-2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ROUND(+Housekeeping!E15*2080,0)</f>
        <v>402397</v>
      </c>
      <c r="E20" s="6">
        <f>ROUND(+Housekeeping!V15,0)</f>
        <v>1599860</v>
      </c>
      <c r="F20" s="7">
        <f t="shared" si="0"/>
        <v>0.25</v>
      </c>
      <c r="G20" s="6">
        <f>ROUND(+Housekeeping!E118*2080,0)</f>
        <v>417934</v>
      </c>
      <c r="H20" s="6">
        <f>ROUND(+Housekeeping!V118,0)</f>
        <v>1599860</v>
      </c>
      <c r="I20" s="7">
        <f t="shared" si="1"/>
        <v>0.26</v>
      </c>
      <c r="J20" s="7"/>
      <c r="K20" s="8">
        <f t="shared" si="2"/>
        <v>0.04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ROUND(+Housekeeping!E16*2080,0)</f>
        <v>206440</v>
      </c>
      <c r="E21" s="6">
        <f>ROUND(+Housekeeping!V16,0)</f>
        <v>921785</v>
      </c>
      <c r="F21" s="7">
        <f t="shared" si="0"/>
        <v>0.22</v>
      </c>
      <c r="G21" s="6">
        <f>ROUND(+Housekeeping!E119*2080,0)</f>
        <v>209934</v>
      </c>
      <c r="H21" s="6">
        <f>ROUND(+Housekeeping!V119,0)</f>
        <v>871569</v>
      </c>
      <c r="I21" s="7">
        <f t="shared" si="1"/>
        <v>0.24</v>
      </c>
      <c r="J21" s="7"/>
      <c r="K21" s="8">
        <f t="shared" si="2"/>
        <v>9.0899999999999995E-2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ROUND(+Housekeeping!E17*2080,0)</f>
        <v>29411</v>
      </c>
      <c r="E22" s="6">
        <f>ROUND(+Housekeeping!V17,0)</f>
        <v>101299</v>
      </c>
      <c r="F22" s="7">
        <f t="shared" si="0"/>
        <v>0.28999999999999998</v>
      </c>
      <c r="G22" s="6">
        <f>ROUND(+Housekeeping!E120*2080,0)</f>
        <v>27914</v>
      </c>
      <c r="H22" s="6">
        <f>ROUND(+Housekeeping!V120,0)</f>
        <v>101299</v>
      </c>
      <c r="I22" s="7">
        <f t="shared" si="1"/>
        <v>0.28000000000000003</v>
      </c>
      <c r="J22" s="7"/>
      <c r="K22" s="8">
        <f t="shared" si="2"/>
        <v>-3.4500000000000003E-2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ROUND(+Housekeeping!E18*2080,0)</f>
        <v>122741</v>
      </c>
      <c r="E23" s="6">
        <f>ROUND(+Housekeeping!V18,0)</f>
        <v>667623</v>
      </c>
      <c r="F23" s="7">
        <f t="shared" si="0"/>
        <v>0.18</v>
      </c>
      <c r="G23" s="6">
        <f>ROUND(+Housekeeping!E121*2080,0)</f>
        <v>117562</v>
      </c>
      <c r="H23" s="6">
        <f>ROUND(+Housekeeping!V121,0)</f>
        <v>680240</v>
      </c>
      <c r="I23" s="7">
        <f t="shared" si="1"/>
        <v>0.17</v>
      </c>
      <c r="J23" s="7"/>
      <c r="K23" s="8">
        <f t="shared" si="2"/>
        <v>-5.5599999999999997E-2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ROUND(+Housekeeping!E19*2080,0)</f>
        <v>63128</v>
      </c>
      <c r="E24" s="6">
        <f>ROUND(+Housekeeping!V19,0)</f>
        <v>366845</v>
      </c>
      <c r="F24" s="7">
        <f t="shared" si="0"/>
        <v>0.17</v>
      </c>
      <c r="G24" s="6">
        <f>ROUND(+Housekeeping!E122*2080,0)</f>
        <v>68827</v>
      </c>
      <c r="H24" s="6">
        <f>ROUND(+Housekeeping!V122,0)</f>
        <v>350700</v>
      </c>
      <c r="I24" s="7">
        <f t="shared" si="1"/>
        <v>0.2</v>
      </c>
      <c r="J24" s="7"/>
      <c r="K24" s="8">
        <f t="shared" si="2"/>
        <v>0.17649999999999999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ROUND(+Housekeeping!E20*2080,0)</f>
        <v>81744</v>
      </c>
      <c r="E25" s="6">
        <f>ROUND(+Housekeeping!V20,0)</f>
        <v>597457</v>
      </c>
      <c r="F25" s="7">
        <f t="shared" si="0"/>
        <v>0.14000000000000001</v>
      </c>
      <c r="G25" s="6">
        <f>ROUND(+Housekeeping!E123*2080,0)</f>
        <v>90272</v>
      </c>
      <c r="H25" s="6">
        <f>ROUND(+Housekeeping!V123,0)</f>
        <v>617825</v>
      </c>
      <c r="I25" s="7">
        <f t="shared" si="1"/>
        <v>0.15</v>
      </c>
      <c r="J25" s="7"/>
      <c r="K25" s="8">
        <f t="shared" si="2"/>
        <v>7.1400000000000005E-2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ROUND(+Housekeeping!E21*2080,0)</f>
        <v>16203</v>
      </c>
      <c r="E26" s="6">
        <f>ROUND(+Housekeeping!V21,0)</f>
        <v>88741</v>
      </c>
      <c r="F26" s="7">
        <f t="shared" si="0"/>
        <v>0.18</v>
      </c>
      <c r="G26" s="6">
        <f>ROUND(+Housekeeping!E124*2080,0)</f>
        <v>16744</v>
      </c>
      <c r="H26" s="6">
        <f>ROUND(+Housekeeping!V124,0)</f>
        <v>88741</v>
      </c>
      <c r="I26" s="7">
        <f t="shared" si="1"/>
        <v>0.19</v>
      </c>
      <c r="J26" s="7"/>
      <c r="K26" s="8">
        <f t="shared" si="2"/>
        <v>5.5599999999999997E-2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ROUND(+Housekeeping!E22*2080,0)</f>
        <v>0</v>
      </c>
      <c r="E27" s="6">
        <f>ROUND(+Housekeeping!V22,0)</f>
        <v>0</v>
      </c>
      <c r="F27" s="7" t="str">
        <f t="shared" si="0"/>
        <v/>
      </c>
      <c r="G27" s="6">
        <f>ROUND(+Housekeeping!E125*2080,0)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ROUND(+Housekeeping!E23*2080,0)</f>
        <v>19323</v>
      </c>
      <c r="E28" s="6">
        <f>ROUND(+Housekeeping!V23,0)</f>
        <v>77730</v>
      </c>
      <c r="F28" s="7">
        <f t="shared" si="0"/>
        <v>0.25</v>
      </c>
      <c r="G28" s="6">
        <f>ROUND(+Housekeeping!E126*2080,0)</f>
        <v>19282</v>
      </c>
      <c r="H28" s="6">
        <f>ROUND(+Housekeeping!V126,0)</f>
        <v>77730</v>
      </c>
      <c r="I28" s="7">
        <f t="shared" si="1"/>
        <v>0.25</v>
      </c>
      <c r="J28" s="7"/>
      <c r="K28" s="8">
        <f t="shared" si="2"/>
        <v>0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ROUND(+Housekeeping!E24*2080,0)</f>
        <v>17846</v>
      </c>
      <c r="E29" s="6">
        <f>ROUND(+Housekeeping!V24,0)</f>
        <v>73373</v>
      </c>
      <c r="F29" s="7">
        <f t="shared" si="0"/>
        <v>0.24</v>
      </c>
      <c r="G29" s="6">
        <f>ROUND(+Housekeeping!E127*2080,0)</f>
        <v>20176</v>
      </c>
      <c r="H29" s="6">
        <f>ROUND(+Housekeeping!V127,0)</f>
        <v>73373</v>
      </c>
      <c r="I29" s="7">
        <f t="shared" si="1"/>
        <v>0.27</v>
      </c>
      <c r="J29" s="7"/>
      <c r="K29" s="8">
        <f t="shared" si="2"/>
        <v>0.125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ROUND(+Housekeeping!E25*2080,0)</f>
        <v>65187</v>
      </c>
      <c r="E30" s="6">
        <f>ROUND(+Housekeeping!V25,0)</f>
        <v>236720</v>
      </c>
      <c r="F30" s="7">
        <f t="shared" si="0"/>
        <v>0.28000000000000003</v>
      </c>
      <c r="G30" s="6">
        <f>ROUND(+Housekeeping!E128*2080,0)</f>
        <v>66893</v>
      </c>
      <c r="H30" s="6">
        <f>ROUND(+Housekeeping!V128,0)</f>
        <v>239905</v>
      </c>
      <c r="I30" s="7">
        <f t="shared" si="1"/>
        <v>0.28000000000000003</v>
      </c>
      <c r="J30" s="7"/>
      <c r="K30" s="8">
        <f t="shared" si="2"/>
        <v>0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ROUND(+Housekeeping!E26*2080,0)</f>
        <v>24066</v>
      </c>
      <c r="E31" s="6">
        <f>ROUND(+Housekeeping!V26,0)</f>
        <v>55636</v>
      </c>
      <c r="F31" s="7">
        <f t="shared" si="0"/>
        <v>0.43</v>
      </c>
      <c r="G31" s="6">
        <f>ROUND(+Housekeeping!E129*2080,0)</f>
        <v>25605</v>
      </c>
      <c r="H31" s="6">
        <f>ROUND(+Housekeeping!V129,0)</f>
        <v>56157</v>
      </c>
      <c r="I31" s="7">
        <f t="shared" si="1"/>
        <v>0.46</v>
      </c>
      <c r="J31" s="7"/>
      <c r="K31" s="8">
        <f t="shared" si="2"/>
        <v>6.9800000000000001E-2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ROUND(+Housekeeping!E27*2080,0)</f>
        <v>5158</v>
      </c>
      <c r="E32" s="6">
        <f>ROUND(+Housekeeping!V27,0)</f>
        <v>30715</v>
      </c>
      <c r="F32" s="7">
        <f t="shared" si="0"/>
        <v>0.17</v>
      </c>
      <c r="G32" s="6">
        <f>ROUND(+Housekeeping!E130*2080,0)</f>
        <v>5387</v>
      </c>
      <c r="H32" s="6">
        <f>ROUND(+Housekeeping!V130,0)</f>
        <v>33293</v>
      </c>
      <c r="I32" s="7">
        <f t="shared" si="1"/>
        <v>0.16</v>
      </c>
      <c r="J32" s="7"/>
      <c r="K32" s="8">
        <f t="shared" si="2"/>
        <v>-5.8799999999999998E-2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ROUND(+Housekeeping!E28*2080,0)</f>
        <v>166088</v>
      </c>
      <c r="E33" s="6">
        <f>ROUND(+Housekeeping!V28,0)</f>
        <v>437980</v>
      </c>
      <c r="F33" s="7">
        <f t="shared" si="0"/>
        <v>0.38</v>
      </c>
      <c r="G33" s="6">
        <f>ROUND(+Housekeeping!E131*2080,0)</f>
        <v>177216</v>
      </c>
      <c r="H33" s="6">
        <f>ROUND(+Housekeeping!V131,0)</f>
        <v>424154</v>
      </c>
      <c r="I33" s="7">
        <f t="shared" si="1"/>
        <v>0.42</v>
      </c>
      <c r="J33" s="7"/>
      <c r="K33" s="8">
        <f t="shared" si="2"/>
        <v>0.1053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ROUND(+Housekeeping!E29*2080,0)</f>
        <v>55494</v>
      </c>
      <c r="E34" s="6">
        <f>ROUND(+Housekeeping!V29,0)</f>
        <v>291058</v>
      </c>
      <c r="F34" s="7">
        <f t="shared" si="0"/>
        <v>0.19</v>
      </c>
      <c r="G34" s="6">
        <f>ROUND(+Housekeeping!E132*2080,0)</f>
        <v>54995</v>
      </c>
      <c r="H34" s="6">
        <f>ROUND(+Housekeeping!V132,0)</f>
        <v>296139</v>
      </c>
      <c r="I34" s="7">
        <f t="shared" si="1"/>
        <v>0.19</v>
      </c>
      <c r="J34" s="7"/>
      <c r="K34" s="8">
        <f t="shared" si="2"/>
        <v>0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ROUND(+Housekeeping!E30*2080,0)</f>
        <v>53144</v>
      </c>
      <c r="E35" s="6">
        <f>ROUND(+Housekeeping!V30,0)</f>
        <v>231700</v>
      </c>
      <c r="F35" s="7">
        <f t="shared" si="0"/>
        <v>0.23</v>
      </c>
      <c r="G35" s="6">
        <f>ROUND(+Housekeeping!E133*2080,0)</f>
        <v>47258</v>
      </c>
      <c r="H35" s="6">
        <f>ROUND(+Housekeeping!V133,0)</f>
        <v>231700</v>
      </c>
      <c r="I35" s="7">
        <f t="shared" si="1"/>
        <v>0.2</v>
      </c>
      <c r="J35" s="7"/>
      <c r="K35" s="8">
        <f t="shared" si="2"/>
        <v>-0.13039999999999999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ROUND(+Housekeeping!E31*2080,0)</f>
        <v>10338</v>
      </c>
      <c r="E36" s="6">
        <f>ROUND(+Housekeeping!V31,0)</f>
        <v>48044</v>
      </c>
      <c r="F36" s="7">
        <f t="shared" si="0"/>
        <v>0.22</v>
      </c>
      <c r="G36" s="6">
        <f>ROUND(+Housekeeping!E134*2080,0)</f>
        <v>14227</v>
      </c>
      <c r="H36" s="6">
        <f>ROUND(+Housekeeping!V134,0)</f>
        <v>48530</v>
      </c>
      <c r="I36" s="7">
        <f t="shared" si="1"/>
        <v>0.28999999999999998</v>
      </c>
      <c r="J36" s="7"/>
      <c r="K36" s="8">
        <f t="shared" si="2"/>
        <v>0.31819999999999998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ROUND(+Housekeeping!E32*2080,0)</f>
        <v>6053</v>
      </c>
      <c r="E37" s="6">
        <f>ROUND(+Housekeeping!V32,0)</f>
        <v>32945</v>
      </c>
      <c r="F37" s="7">
        <f t="shared" si="0"/>
        <v>0.18</v>
      </c>
      <c r="G37" s="6">
        <f>ROUND(+Housekeeping!E135*2080,0)</f>
        <v>5803</v>
      </c>
      <c r="H37" s="6">
        <f>ROUND(+Housekeeping!V135,0)</f>
        <v>32944</v>
      </c>
      <c r="I37" s="7">
        <f t="shared" si="1"/>
        <v>0.18</v>
      </c>
      <c r="J37" s="7"/>
      <c r="K37" s="8">
        <f t="shared" si="2"/>
        <v>0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ROUND(+Housekeeping!E33*2080,0)</f>
        <v>42598</v>
      </c>
      <c r="E38" s="6">
        <f>ROUND(+Housekeeping!V33,0)</f>
        <v>662039</v>
      </c>
      <c r="F38" s="7">
        <f t="shared" si="0"/>
        <v>0.06</v>
      </c>
      <c r="G38" s="6">
        <f>ROUND(+Housekeeping!E136*2080,0)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ROUND(+Housekeeping!E34*2080,0)</f>
        <v>0</v>
      </c>
      <c r="E39" s="6">
        <f>ROUND(+Housekeeping!V34,0)</f>
        <v>0</v>
      </c>
      <c r="F39" s="7" t="str">
        <f t="shared" si="0"/>
        <v/>
      </c>
      <c r="G39" s="6">
        <f>ROUND(+Housekeeping!E137*2080,0)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ROUND(+Housekeeping!E35*2080,0)</f>
        <v>286603</v>
      </c>
      <c r="E40" s="6">
        <f>ROUND(+Housekeeping!V35,0)</f>
        <v>900624</v>
      </c>
      <c r="F40" s="7">
        <f t="shared" si="0"/>
        <v>0.32</v>
      </c>
      <c r="G40" s="6">
        <f>ROUND(+Housekeeping!E138*2080,0)</f>
        <v>295797</v>
      </c>
      <c r="H40" s="6">
        <f>ROUND(+Housekeeping!V138,0)</f>
        <v>1254496</v>
      </c>
      <c r="I40" s="7">
        <f t="shared" si="1"/>
        <v>0.24</v>
      </c>
      <c r="J40" s="7"/>
      <c r="K40" s="8">
        <f t="shared" si="2"/>
        <v>-0.25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ROUND(+Housekeeping!E36*2080,0)</f>
        <v>42182</v>
      </c>
      <c r="E41" s="6">
        <f>ROUND(+Housekeeping!V36,0)</f>
        <v>107453</v>
      </c>
      <c r="F41" s="7">
        <f t="shared" si="0"/>
        <v>0.39</v>
      </c>
      <c r="G41" s="6">
        <f>ROUND(+Housekeeping!E139*2080,0)</f>
        <v>41642</v>
      </c>
      <c r="H41" s="6">
        <f>ROUND(+Housekeeping!V139,0)</f>
        <v>107442</v>
      </c>
      <c r="I41" s="7">
        <f t="shared" si="1"/>
        <v>0.39</v>
      </c>
      <c r="J41" s="7"/>
      <c r="K41" s="8">
        <f t="shared" si="2"/>
        <v>0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ROUND(+Housekeeping!E37*2080,0)</f>
        <v>13291</v>
      </c>
      <c r="E42" s="6">
        <f>ROUND(+Housekeeping!V37,0)</f>
        <v>55851</v>
      </c>
      <c r="F42" s="7">
        <f t="shared" si="0"/>
        <v>0.24</v>
      </c>
      <c r="G42" s="6">
        <f>ROUND(+Housekeeping!E140*2080,0)</f>
        <v>13333</v>
      </c>
      <c r="H42" s="6">
        <f>ROUND(+Housekeeping!V140,0)</f>
        <v>55851</v>
      </c>
      <c r="I42" s="7">
        <f t="shared" si="1"/>
        <v>0.24</v>
      </c>
      <c r="J42" s="7"/>
      <c r="K42" s="8">
        <f t="shared" si="2"/>
        <v>0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ROUND(+Housekeeping!E38*2080,0)</f>
        <v>45344</v>
      </c>
      <c r="E43" s="6">
        <f>ROUND(+Housekeeping!V38,0)</f>
        <v>350593</v>
      </c>
      <c r="F43" s="7">
        <f t="shared" si="0"/>
        <v>0.13</v>
      </c>
      <c r="G43" s="6">
        <f>ROUND(+Housekeeping!E141*2080,0)</f>
        <v>32864</v>
      </c>
      <c r="H43" s="6">
        <f>ROUND(+Housekeeping!V141,0)</f>
        <v>350593</v>
      </c>
      <c r="I43" s="7">
        <f t="shared" si="1"/>
        <v>0.09</v>
      </c>
      <c r="J43" s="7"/>
      <c r="K43" s="8">
        <f t="shared" si="2"/>
        <v>-0.30769999999999997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ROUND(+Housekeeping!E39*2080,0)</f>
        <v>0</v>
      </c>
      <c r="E44" s="6">
        <f>ROUND(+Housekeeping!V39,0)</f>
        <v>0</v>
      </c>
      <c r="F44" s="7" t="str">
        <f t="shared" si="0"/>
        <v/>
      </c>
      <c r="G44" s="6">
        <f>ROUND(+Housekeeping!E142*2080,0)</f>
        <v>40685</v>
      </c>
      <c r="H44" s="6">
        <f>ROUND(+Housekeeping!V142,0)</f>
        <v>99240</v>
      </c>
      <c r="I44" s="7">
        <f t="shared" si="1"/>
        <v>0.41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ROUND(+Housekeeping!E40*2080,0)</f>
        <v>0</v>
      </c>
      <c r="E45" s="6">
        <f>ROUND(+Housekeeping!V40,0)</f>
        <v>0</v>
      </c>
      <c r="F45" s="7" t="str">
        <f t="shared" si="0"/>
        <v/>
      </c>
      <c r="G45" s="6">
        <f>ROUND(+Housekeeping!E143*2080,0)</f>
        <v>28704</v>
      </c>
      <c r="H45" s="6">
        <f>ROUND(+Housekeeping!V143,0)</f>
        <v>85129</v>
      </c>
      <c r="I45" s="7">
        <f t="shared" si="1"/>
        <v>0.34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ROUND(+Housekeeping!E41*2080,0)</f>
        <v>15413</v>
      </c>
      <c r="E46" s="6">
        <f>ROUND(+Housekeeping!V41,0)</f>
        <v>103269</v>
      </c>
      <c r="F46" s="7">
        <f t="shared" si="0"/>
        <v>0.15</v>
      </c>
      <c r="G46" s="6">
        <f>ROUND(+Housekeeping!E144*2080,0)</f>
        <v>14165</v>
      </c>
      <c r="H46" s="6">
        <f>ROUND(+Housekeeping!V144,0)</f>
        <v>71402</v>
      </c>
      <c r="I46" s="7">
        <f t="shared" si="1"/>
        <v>0.2</v>
      </c>
      <c r="J46" s="7"/>
      <c r="K46" s="8">
        <f t="shared" si="2"/>
        <v>0.33329999999999999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ROUND(+Housekeeping!E42*2080,0)</f>
        <v>35173</v>
      </c>
      <c r="E47" s="6">
        <f>ROUND(+Housekeeping!V42,0)</f>
        <v>133679</v>
      </c>
      <c r="F47" s="7">
        <f t="shared" si="0"/>
        <v>0.26</v>
      </c>
      <c r="G47" s="6">
        <f>ROUND(+Housekeeping!E145*2080,0)</f>
        <v>38667</v>
      </c>
      <c r="H47" s="6">
        <f>ROUND(+Housekeeping!V145,0)</f>
        <v>147949</v>
      </c>
      <c r="I47" s="7">
        <f t="shared" si="1"/>
        <v>0.26</v>
      </c>
      <c r="J47" s="7"/>
      <c r="K47" s="8">
        <f t="shared" si="2"/>
        <v>0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ROUND(+Housekeeping!E43*2080,0)</f>
        <v>8653</v>
      </c>
      <c r="E48" s="6">
        <f>ROUND(+Housekeeping!V43,0)</f>
        <v>29063</v>
      </c>
      <c r="F48" s="7">
        <f t="shared" si="0"/>
        <v>0.3</v>
      </c>
      <c r="G48" s="6">
        <f>ROUND(+Housekeeping!E146*2080,0)</f>
        <v>9818</v>
      </c>
      <c r="H48" s="6">
        <f>ROUND(+Housekeeping!V146,0)</f>
        <v>30263</v>
      </c>
      <c r="I48" s="7">
        <f t="shared" si="1"/>
        <v>0.32</v>
      </c>
      <c r="J48" s="7"/>
      <c r="K48" s="8">
        <f t="shared" si="2"/>
        <v>6.6699999999999995E-2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ROUND(+Housekeeping!E44*2080,0)</f>
        <v>0</v>
      </c>
      <c r="E49" s="6">
        <f>ROUND(+Housekeeping!V44,0)</f>
        <v>0</v>
      </c>
      <c r="F49" s="7" t="str">
        <f t="shared" si="0"/>
        <v/>
      </c>
      <c r="G49" s="6">
        <f>ROUND(+Housekeeping!E147*2080,0)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ROUND(+Housekeeping!E45*2080,0)</f>
        <v>78853</v>
      </c>
      <c r="E50" s="6">
        <f>ROUND(+Housekeeping!V45,0)</f>
        <v>246069</v>
      </c>
      <c r="F50" s="7">
        <f t="shared" si="0"/>
        <v>0.32</v>
      </c>
      <c r="G50" s="6">
        <f>ROUND(+Housekeeping!E148*2080,0)</f>
        <v>80163</v>
      </c>
      <c r="H50" s="6">
        <f>ROUND(+Housekeeping!V148,0)</f>
        <v>246069</v>
      </c>
      <c r="I50" s="7">
        <f t="shared" si="1"/>
        <v>0.33</v>
      </c>
      <c r="J50" s="7"/>
      <c r="K50" s="8">
        <f t="shared" si="2"/>
        <v>3.1300000000000001E-2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ROUND(+Housekeeping!E46*2080,0)</f>
        <v>378019</v>
      </c>
      <c r="E51" s="6">
        <f>ROUND(+Housekeeping!V46,0)</f>
        <v>991737</v>
      </c>
      <c r="F51" s="7">
        <f t="shared" si="0"/>
        <v>0.38</v>
      </c>
      <c r="G51" s="6">
        <f>ROUND(+Housekeeping!E149*2080,0)</f>
        <v>401814</v>
      </c>
      <c r="H51" s="6">
        <f>ROUND(+Housekeeping!V149,0)</f>
        <v>1043646</v>
      </c>
      <c r="I51" s="7">
        <f t="shared" si="1"/>
        <v>0.39</v>
      </c>
      <c r="J51" s="7"/>
      <c r="K51" s="8">
        <f t="shared" si="2"/>
        <v>2.63E-2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ROUND(+Housekeeping!E47*2080,0)</f>
        <v>7155</v>
      </c>
      <c r="E52" s="6">
        <f>ROUND(+Housekeeping!V47,0)</f>
        <v>35794</v>
      </c>
      <c r="F52" s="7">
        <f t="shared" si="0"/>
        <v>0.2</v>
      </c>
      <c r="G52" s="6">
        <f>ROUND(+Housekeeping!E150*2080,0)</f>
        <v>5990</v>
      </c>
      <c r="H52" s="6">
        <f>ROUND(+Housekeeping!V150,0)</f>
        <v>35795</v>
      </c>
      <c r="I52" s="7">
        <f t="shared" si="1"/>
        <v>0.17</v>
      </c>
      <c r="J52" s="7"/>
      <c r="K52" s="8">
        <f t="shared" si="2"/>
        <v>-0.15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ROUND(+Housekeeping!E48*2080,0)</f>
        <v>120994</v>
      </c>
      <c r="E53" s="6">
        <f>ROUND(+Housekeeping!V48,0)</f>
        <v>455299</v>
      </c>
      <c r="F53" s="7">
        <f t="shared" si="0"/>
        <v>0.27</v>
      </c>
      <c r="G53" s="6">
        <f>ROUND(+Housekeeping!E151*2080,0)</f>
        <v>122554</v>
      </c>
      <c r="H53" s="6">
        <f>ROUND(+Housekeeping!V151,0)</f>
        <v>439040</v>
      </c>
      <c r="I53" s="7">
        <f t="shared" si="1"/>
        <v>0.28000000000000003</v>
      </c>
      <c r="J53" s="7"/>
      <c r="K53" s="8">
        <f t="shared" si="2"/>
        <v>3.6999999999999998E-2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ROUND(+Housekeeping!E49*2080,0)</f>
        <v>146141</v>
      </c>
      <c r="E54" s="6">
        <f>ROUND(+Housekeeping!V49,0)</f>
        <v>565507</v>
      </c>
      <c r="F54" s="7">
        <f t="shared" si="0"/>
        <v>0.26</v>
      </c>
      <c r="G54" s="6">
        <f>ROUND(+Housekeeping!E152*2080,0)</f>
        <v>147035</v>
      </c>
      <c r="H54" s="6">
        <f>ROUND(+Housekeeping!V152,0)</f>
        <v>565507</v>
      </c>
      <c r="I54" s="7">
        <f t="shared" si="1"/>
        <v>0.26</v>
      </c>
      <c r="J54" s="7"/>
      <c r="K54" s="8">
        <f t="shared" si="2"/>
        <v>0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ROUND(+Housekeeping!E50*2080,0)</f>
        <v>59779</v>
      </c>
      <c r="E55" s="6">
        <f>ROUND(+Housekeeping!V50,0)</f>
        <v>166593</v>
      </c>
      <c r="F55" s="7">
        <f t="shared" si="0"/>
        <v>0.36</v>
      </c>
      <c r="G55" s="6">
        <f>ROUND(+Housekeeping!E153*2080,0)</f>
        <v>52749</v>
      </c>
      <c r="H55" s="6">
        <f>ROUND(+Housekeeping!V153,0)</f>
        <v>167912</v>
      </c>
      <c r="I55" s="7">
        <f t="shared" si="1"/>
        <v>0.31</v>
      </c>
      <c r="J55" s="7"/>
      <c r="K55" s="8">
        <f t="shared" si="2"/>
        <v>-0.1389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ROUND(+Housekeeping!E51*2080,0)</f>
        <v>60549</v>
      </c>
      <c r="E56" s="6">
        <f>ROUND(+Housekeeping!V51,0)</f>
        <v>198525</v>
      </c>
      <c r="F56" s="7">
        <f t="shared" si="0"/>
        <v>0.3</v>
      </c>
      <c r="G56" s="6">
        <f>ROUND(+Housekeeping!E154*2080,0)</f>
        <v>58115</v>
      </c>
      <c r="H56" s="6">
        <f>ROUND(+Housekeeping!V154,0)</f>
        <v>205925</v>
      </c>
      <c r="I56" s="7">
        <f t="shared" si="1"/>
        <v>0.28000000000000003</v>
      </c>
      <c r="J56" s="7"/>
      <c r="K56" s="8">
        <f t="shared" si="2"/>
        <v>-6.6699999999999995E-2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ROUND(+Housekeeping!E52*2080,0)</f>
        <v>13998</v>
      </c>
      <c r="E57" s="6">
        <f>ROUND(+Housekeeping!V52,0)</f>
        <v>41043</v>
      </c>
      <c r="F57" s="7">
        <f t="shared" si="0"/>
        <v>0.34</v>
      </c>
      <c r="G57" s="6">
        <f>ROUND(+Housekeeping!E155*2080,0)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ROUND(+Housekeeping!E53*2080,0)</f>
        <v>78894</v>
      </c>
      <c r="E58" s="6">
        <f>ROUND(+Housekeeping!V53,0)</f>
        <v>272986</v>
      </c>
      <c r="F58" s="7">
        <f t="shared" si="0"/>
        <v>0.28999999999999998</v>
      </c>
      <c r="G58" s="6">
        <f>ROUND(+Housekeeping!E156*2080,0)</f>
        <v>91478</v>
      </c>
      <c r="H58" s="6">
        <f>ROUND(+Housekeeping!V156,0)</f>
        <v>1103196</v>
      </c>
      <c r="I58" s="7">
        <f t="shared" si="1"/>
        <v>0.08</v>
      </c>
      <c r="J58" s="7"/>
      <c r="K58" s="8">
        <f t="shared" si="2"/>
        <v>-0.72409999999999997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ROUND(+Housekeeping!E54*2080,0)</f>
        <v>64938</v>
      </c>
      <c r="E59" s="6">
        <f>ROUND(+Housekeeping!V54,0)</f>
        <v>405327</v>
      </c>
      <c r="F59" s="7">
        <f t="shared" si="0"/>
        <v>0.16</v>
      </c>
      <c r="G59" s="6">
        <f>ROUND(+Housekeeping!E157*2080,0)</f>
        <v>67246</v>
      </c>
      <c r="H59" s="6">
        <f>ROUND(+Housekeeping!V157,0)</f>
        <v>313083</v>
      </c>
      <c r="I59" s="7">
        <f t="shared" si="1"/>
        <v>0.21</v>
      </c>
      <c r="J59" s="7"/>
      <c r="K59" s="8">
        <f t="shared" si="2"/>
        <v>0.3125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ROUND(+Housekeeping!E55*2080,0)</f>
        <v>38210</v>
      </c>
      <c r="E60" s="6">
        <f>ROUND(+Housekeeping!V55,0)</f>
        <v>106171</v>
      </c>
      <c r="F60" s="7">
        <f t="shared" si="0"/>
        <v>0.36</v>
      </c>
      <c r="G60" s="6">
        <f>ROUND(+Housekeeping!E158*2080,0)</f>
        <v>35568</v>
      </c>
      <c r="H60" s="6">
        <f>ROUND(+Housekeeping!V158,0)</f>
        <v>108076</v>
      </c>
      <c r="I60" s="7">
        <f t="shared" si="1"/>
        <v>0.33</v>
      </c>
      <c r="J60" s="7"/>
      <c r="K60" s="8">
        <f t="shared" si="2"/>
        <v>-8.3299999999999999E-2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ROUND(+Housekeeping!E56*2080,0)</f>
        <v>19531</v>
      </c>
      <c r="E61" s="6">
        <f>ROUND(+Housekeeping!V56,0)</f>
        <v>58513</v>
      </c>
      <c r="F61" s="7">
        <f t="shared" si="0"/>
        <v>0.33</v>
      </c>
      <c r="G61" s="6">
        <f>ROUND(+Housekeeping!E159*2080,0)</f>
        <v>13686</v>
      </c>
      <c r="H61" s="6">
        <f>ROUND(+Housekeeping!V159,0)</f>
        <v>59112</v>
      </c>
      <c r="I61" s="7">
        <f t="shared" si="1"/>
        <v>0.23</v>
      </c>
      <c r="J61" s="7"/>
      <c r="K61" s="8">
        <f t="shared" si="2"/>
        <v>-0.30299999999999999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ROUND(+Housekeeping!E57*2080,0)</f>
        <v>160430</v>
      </c>
      <c r="E62" s="6">
        <f>ROUND(+Housekeeping!V57,0)</f>
        <v>680881</v>
      </c>
      <c r="F62" s="7">
        <f t="shared" si="0"/>
        <v>0.24</v>
      </c>
      <c r="G62" s="6">
        <f>ROUND(+Housekeeping!E160*2080,0)</f>
        <v>155688</v>
      </c>
      <c r="H62" s="6">
        <f>ROUND(+Housekeeping!V160,0)</f>
        <v>680881</v>
      </c>
      <c r="I62" s="7">
        <f t="shared" si="1"/>
        <v>0.23</v>
      </c>
      <c r="J62" s="7"/>
      <c r="K62" s="8">
        <f t="shared" si="2"/>
        <v>-4.1700000000000001E-2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ROUND(+Housekeeping!E58*2080,0)</f>
        <v>128003</v>
      </c>
      <c r="E63" s="6">
        <f>ROUND(+Housekeeping!V58,0)</f>
        <v>789425</v>
      </c>
      <c r="F63" s="7">
        <f t="shared" si="0"/>
        <v>0.16</v>
      </c>
      <c r="G63" s="6">
        <f>ROUND(+Housekeeping!E161*2080,0)</f>
        <v>19282</v>
      </c>
      <c r="H63" s="6">
        <f>ROUND(+Housekeeping!V161,0)</f>
        <v>77730</v>
      </c>
      <c r="I63" s="7">
        <f t="shared" si="1"/>
        <v>0.25</v>
      </c>
      <c r="J63" s="7"/>
      <c r="K63" s="8">
        <f t="shared" si="2"/>
        <v>0.5625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ROUND(+Housekeeping!E59*2080,0)</f>
        <v>19926</v>
      </c>
      <c r="E64" s="6">
        <f>ROUND(+Housekeeping!V59,0)</f>
        <v>81045</v>
      </c>
      <c r="F64" s="7">
        <f t="shared" si="0"/>
        <v>0.25</v>
      </c>
      <c r="G64" s="6">
        <f>ROUND(+Housekeeping!E162*2080,0)</f>
        <v>2683</v>
      </c>
      <c r="H64" s="6">
        <f>ROUND(+Housekeeping!V162,0)</f>
        <v>82579</v>
      </c>
      <c r="I64" s="7">
        <f t="shared" si="1"/>
        <v>0.03</v>
      </c>
      <c r="J64" s="7"/>
      <c r="K64" s="8">
        <f t="shared" si="2"/>
        <v>-0.88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ROUND(+Housekeeping!E60*2080,0)</f>
        <v>35152</v>
      </c>
      <c r="E65" s="6">
        <f>ROUND(+Housekeeping!V60,0)</f>
        <v>80695</v>
      </c>
      <c r="F65" s="7">
        <f t="shared" si="0"/>
        <v>0.44</v>
      </c>
      <c r="G65" s="6">
        <f>ROUND(+Housekeeping!E163*2080,0)</f>
        <v>39312</v>
      </c>
      <c r="H65" s="6">
        <f>ROUND(+Housekeeping!V163,0)</f>
        <v>80695</v>
      </c>
      <c r="I65" s="7">
        <f t="shared" si="1"/>
        <v>0.49</v>
      </c>
      <c r="J65" s="7"/>
      <c r="K65" s="8">
        <f t="shared" si="2"/>
        <v>0.11360000000000001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ROUND(+Housekeeping!E61*2080,0)</f>
        <v>18782</v>
      </c>
      <c r="E66" s="6">
        <f>ROUND(+Housekeeping!V61,0)</f>
        <v>88138</v>
      </c>
      <c r="F66" s="7">
        <f t="shared" si="0"/>
        <v>0.21</v>
      </c>
      <c r="G66" s="6">
        <f>ROUND(+Housekeeping!E164*2080,0)</f>
        <v>16432</v>
      </c>
      <c r="H66" s="6">
        <f>ROUND(+Housekeeping!V164,0)</f>
        <v>88138</v>
      </c>
      <c r="I66" s="7">
        <f t="shared" si="1"/>
        <v>0.19</v>
      </c>
      <c r="J66" s="7"/>
      <c r="K66" s="8">
        <f t="shared" si="2"/>
        <v>-9.5200000000000007E-2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ROUND(+Housekeeping!E62*2080,0)</f>
        <v>52146</v>
      </c>
      <c r="E67" s="6">
        <f>ROUND(+Housekeeping!V62,0)</f>
        <v>135230</v>
      </c>
      <c r="F67" s="7">
        <f t="shared" si="0"/>
        <v>0.39</v>
      </c>
      <c r="G67" s="6">
        <f>ROUND(+Housekeeping!E165*2080,0)</f>
        <v>49317</v>
      </c>
      <c r="H67" s="6">
        <f>ROUND(+Housekeeping!V165,0)</f>
        <v>137798</v>
      </c>
      <c r="I67" s="7">
        <f t="shared" si="1"/>
        <v>0.36</v>
      </c>
      <c r="J67" s="7"/>
      <c r="K67" s="8">
        <f t="shared" si="2"/>
        <v>-7.6899999999999996E-2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ROUND(+Housekeeping!E63*2080,0)</f>
        <v>19885</v>
      </c>
      <c r="E68" s="6">
        <f>ROUND(+Housekeeping!V63,0)</f>
        <v>113542</v>
      </c>
      <c r="F68" s="7">
        <f t="shared" si="0"/>
        <v>0.18</v>
      </c>
      <c r="G68" s="6">
        <f>ROUND(+Housekeeping!E166*2080,0)</f>
        <v>20467</v>
      </c>
      <c r="H68" s="6">
        <f>ROUND(+Housekeeping!V166,0)</f>
        <v>113541</v>
      </c>
      <c r="I68" s="7">
        <f t="shared" si="1"/>
        <v>0.18</v>
      </c>
      <c r="J68" s="7"/>
      <c r="K68" s="8">
        <f t="shared" si="2"/>
        <v>0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ROUND(+Housekeeping!E64*2080,0)</f>
        <v>169270</v>
      </c>
      <c r="E69" s="6">
        <f>ROUND(+Housekeeping!V64,0)</f>
        <v>1155707</v>
      </c>
      <c r="F69" s="7">
        <f t="shared" si="0"/>
        <v>0.15</v>
      </c>
      <c r="G69" s="6">
        <f>ROUND(+Housekeeping!E167*2080,0)</f>
        <v>174013</v>
      </c>
      <c r="H69" s="6">
        <f>ROUND(+Housekeeping!V167,0)</f>
        <v>1141528</v>
      </c>
      <c r="I69" s="7">
        <f t="shared" si="1"/>
        <v>0.15</v>
      </c>
      <c r="J69" s="7"/>
      <c r="K69" s="8">
        <f t="shared" si="2"/>
        <v>0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ROUND(+Housekeeping!E65*2080,0)</f>
        <v>34070</v>
      </c>
      <c r="E70" s="6">
        <f>ROUND(+Housekeeping!V65,0)</f>
        <v>160506</v>
      </c>
      <c r="F70" s="7">
        <f t="shared" si="0"/>
        <v>0.21</v>
      </c>
      <c r="G70" s="6">
        <f>ROUND(+Housekeeping!E168*2080,0)</f>
        <v>38126</v>
      </c>
      <c r="H70" s="6">
        <f>ROUND(+Housekeeping!V168,0)</f>
        <v>163747</v>
      </c>
      <c r="I70" s="7">
        <f t="shared" si="1"/>
        <v>0.23</v>
      </c>
      <c r="J70" s="7"/>
      <c r="K70" s="8">
        <f t="shared" si="2"/>
        <v>9.5200000000000007E-2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ROUND(+Housekeeping!E66*2080,0)</f>
        <v>36088</v>
      </c>
      <c r="E71" s="6">
        <f>ROUND(+Housekeeping!V66,0)</f>
        <v>178943</v>
      </c>
      <c r="F71" s="7">
        <f t="shared" si="0"/>
        <v>0.2</v>
      </c>
      <c r="G71" s="6">
        <f>ROUND(+Housekeeping!E169*2080,0)</f>
        <v>35214</v>
      </c>
      <c r="H71" s="6">
        <f>ROUND(+Housekeeping!V169,0)</f>
        <v>194148</v>
      </c>
      <c r="I71" s="7">
        <f t="shared" si="1"/>
        <v>0.18</v>
      </c>
      <c r="J71" s="7"/>
      <c r="K71" s="8">
        <f t="shared" si="2"/>
        <v>-0.1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ROUND(+Housekeeping!E67*2080,0)</f>
        <v>7280</v>
      </c>
      <c r="E72" s="6">
        <f>ROUND(+Housekeeping!V67,0)</f>
        <v>19309</v>
      </c>
      <c r="F72" s="7">
        <f t="shared" si="0"/>
        <v>0.38</v>
      </c>
      <c r="G72" s="6">
        <f>ROUND(+Housekeeping!E170*2080,0)</f>
        <v>8050</v>
      </c>
      <c r="H72" s="6">
        <f>ROUND(+Housekeeping!V170,0)</f>
        <v>33721</v>
      </c>
      <c r="I72" s="7">
        <f t="shared" si="1"/>
        <v>0.24</v>
      </c>
      <c r="J72" s="7"/>
      <c r="K72" s="8">
        <f t="shared" si="2"/>
        <v>-0.36840000000000001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ROUND(+Housekeeping!E68*2080,0)</f>
        <v>173888</v>
      </c>
      <c r="E73" s="6">
        <f>ROUND(+Housekeeping!V68,0)</f>
        <v>696451</v>
      </c>
      <c r="F73" s="7">
        <f t="shared" si="0"/>
        <v>0.25</v>
      </c>
      <c r="G73" s="6">
        <f>ROUND(+Housekeeping!E171*2080,0)</f>
        <v>162635</v>
      </c>
      <c r="H73" s="6">
        <f>ROUND(+Housekeeping!V171,0)</f>
        <v>543745</v>
      </c>
      <c r="I73" s="7">
        <f t="shared" si="1"/>
        <v>0.3</v>
      </c>
      <c r="J73" s="7"/>
      <c r="K73" s="8">
        <f t="shared" si="2"/>
        <v>0.2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ROUND(+Housekeeping!E69*2080,0)</f>
        <v>150134</v>
      </c>
      <c r="E74" s="6">
        <f>ROUND(+Housekeeping!V69,0)</f>
        <v>562747</v>
      </c>
      <c r="F74" s="7">
        <f t="shared" si="0"/>
        <v>0.27</v>
      </c>
      <c r="G74" s="6">
        <f>ROUND(+Housekeeping!E172*2080,0)</f>
        <v>147410</v>
      </c>
      <c r="H74" s="6">
        <f>ROUND(+Housekeeping!V172,0)</f>
        <v>461295</v>
      </c>
      <c r="I74" s="7">
        <f t="shared" si="1"/>
        <v>0.32</v>
      </c>
      <c r="J74" s="7"/>
      <c r="K74" s="8">
        <f t="shared" si="2"/>
        <v>0.1852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ROUND(+Housekeeping!E70*2080,0)</f>
        <v>0</v>
      </c>
      <c r="E75" s="6">
        <f>ROUND(+Housekeeping!V70,0)</f>
        <v>1713569</v>
      </c>
      <c r="F75" s="7" t="str">
        <f t="shared" ref="F75:F109" si="3">IF(D75=0,"",IF(E75=0,"",ROUND(D75/E75,2)))</f>
        <v/>
      </c>
      <c r="G75" s="6">
        <f>ROUND(+Housekeeping!E173*2080,0)</f>
        <v>329784</v>
      </c>
      <c r="H75" s="6">
        <f>ROUND(+Housekeeping!V173,0)</f>
        <v>979343</v>
      </c>
      <c r="I75" s="7">
        <f t="shared" ref="I75:I109" si="4">IF(G75=0,"",IF(H75=0,"",ROUND(G75/H75,2)))</f>
        <v>0.34</v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ROUND(+Housekeeping!E71*2080,0)</f>
        <v>222664</v>
      </c>
      <c r="E76" s="6">
        <f>ROUND(+Housekeeping!V71,0)</f>
        <v>680540</v>
      </c>
      <c r="F76" s="7">
        <f t="shared" si="3"/>
        <v>0.33</v>
      </c>
      <c r="G76" s="6">
        <f>ROUND(+Housekeeping!E174*2080,0)</f>
        <v>216715</v>
      </c>
      <c r="H76" s="6">
        <f>ROUND(+Housekeeping!V174,0)</f>
        <v>810752</v>
      </c>
      <c r="I76" s="7">
        <f t="shared" si="4"/>
        <v>0.27</v>
      </c>
      <c r="J76" s="7"/>
      <c r="K76" s="8">
        <f t="shared" si="5"/>
        <v>-0.18179999999999999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ROUND(+Housekeeping!E72*2080,0)</f>
        <v>9443</v>
      </c>
      <c r="E77" s="6">
        <f>ROUND(+Housekeeping!V72,0)</f>
        <v>35481</v>
      </c>
      <c r="F77" s="7">
        <f t="shared" si="3"/>
        <v>0.27</v>
      </c>
      <c r="G77" s="6">
        <f>ROUND(+Housekeeping!E175*2080,0)</f>
        <v>10462</v>
      </c>
      <c r="H77" s="6">
        <f>ROUND(+Housekeeping!V175,0)</f>
        <v>37424</v>
      </c>
      <c r="I77" s="7">
        <f t="shared" si="4"/>
        <v>0.28000000000000003</v>
      </c>
      <c r="J77" s="7"/>
      <c r="K77" s="8">
        <f t="shared" si="5"/>
        <v>3.6999999999999998E-2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ROUND(+Housekeeping!E73*2080,0)</f>
        <v>0</v>
      </c>
      <c r="E78" s="6">
        <f>ROUND(+Housekeeping!V73,0)</f>
        <v>0</v>
      </c>
      <c r="F78" s="7" t="str">
        <f t="shared" si="3"/>
        <v/>
      </c>
      <c r="G78" s="6">
        <f>ROUND(+Housekeeping!E176*2080,0)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ROUND(+Housekeeping!E74*2080,0)</f>
        <v>116730</v>
      </c>
      <c r="E79" s="6">
        <f>ROUND(+Housekeeping!V74,0)</f>
        <v>450569</v>
      </c>
      <c r="F79" s="7">
        <f t="shared" si="3"/>
        <v>0.26</v>
      </c>
      <c r="G79" s="6">
        <f>ROUND(+Housekeeping!E177*2080,0)</f>
        <v>127171</v>
      </c>
      <c r="H79" s="6">
        <f>ROUND(+Housekeeping!V177,0)</f>
        <v>459916</v>
      </c>
      <c r="I79" s="7">
        <f t="shared" si="4"/>
        <v>0.28000000000000003</v>
      </c>
      <c r="J79" s="7"/>
      <c r="K79" s="8">
        <f t="shared" si="5"/>
        <v>7.6899999999999996E-2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ROUND(+Housekeeping!E75*2080,0)</f>
        <v>192795</v>
      </c>
      <c r="E80" s="6">
        <f>ROUND(+Housekeeping!V75,0)</f>
        <v>831556</v>
      </c>
      <c r="F80" s="7">
        <f t="shared" si="3"/>
        <v>0.23</v>
      </c>
      <c r="G80" s="6">
        <f>ROUND(+Housekeeping!E178*2080,0)</f>
        <v>195853</v>
      </c>
      <c r="H80" s="6">
        <f>ROUND(+Housekeeping!V178,0)</f>
        <v>831556</v>
      </c>
      <c r="I80" s="7">
        <f t="shared" si="4"/>
        <v>0.24</v>
      </c>
      <c r="J80" s="7"/>
      <c r="K80" s="8">
        <f t="shared" si="5"/>
        <v>4.3499999999999997E-2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ROUND(+Housekeeping!E76*2080,0)</f>
        <v>23962</v>
      </c>
      <c r="E81" s="6">
        <f>ROUND(+Housekeeping!V76,0)</f>
        <v>110387</v>
      </c>
      <c r="F81" s="7">
        <f t="shared" si="3"/>
        <v>0.22</v>
      </c>
      <c r="G81" s="6">
        <f>ROUND(+Housekeeping!E179*2080,0)</f>
        <v>26645</v>
      </c>
      <c r="H81" s="6">
        <f>ROUND(+Housekeeping!V179,0)</f>
        <v>110387</v>
      </c>
      <c r="I81" s="7">
        <f t="shared" si="4"/>
        <v>0.24</v>
      </c>
      <c r="J81" s="7"/>
      <c r="K81" s="8">
        <f t="shared" si="5"/>
        <v>9.0899999999999995E-2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ROUND(+Housekeeping!E77*2080,0)</f>
        <v>17763</v>
      </c>
      <c r="E82" s="6">
        <f>ROUND(+Housekeeping!V77,0)</f>
        <v>78437</v>
      </c>
      <c r="F82" s="7">
        <f t="shared" si="3"/>
        <v>0.23</v>
      </c>
      <c r="G82" s="6">
        <f>ROUND(+Housekeeping!E180*2080,0)</f>
        <v>18054</v>
      </c>
      <c r="H82" s="6">
        <f>ROUND(+Housekeeping!V180,0)</f>
        <v>78437</v>
      </c>
      <c r="I82" s="7">
        <f t="shared" si="4"/>
        <v>0.23</v>
      </c>
      <c r="J82" s="7"/>
      <c r="K82" s="8">
        <f t="shared" si="5"/>
        <v>0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ROUND(+Housekeeping!E78*2080,0)</f>
        <v>0</v>
      </c>
      <c r="E83" s="6">
        <f>ROUND(+Housekeeping!V78,0)</f>
        <v>181562</v>
      </c>
      <c r="F83" s="7" t="str">
        <f t="shared" si="3"/>
        <v/>
      </c>
      <c r="G83" s="6">
        <f>ROUND(+Housekeeping!E181*2080,0)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ROUND(+Housekeeping!E79*2080,0)</f>
        <v>0</v>
      </c>
      <c r="E84" s="6">
        <f>ROUND(+Housekeeping!V79,0)</f>
        <v>592698</v>
      </c>
      <c r="F84" s="7" t="str">
        <f t="shared" si="3"/>
        <v/>
      </c>
      <c r="G84" s="6">
        <f>ROUND(+Housekeeping!E182*2080,0)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ROUND(+Housekeeping!E80*2080,0)</f>
        <v>57262</v>
      </c>
      <c r="E85" s="6">
        <f>ROUND(+Housekeeping!V80,0)</f>
        <v>202602</v>
      </c>
      <c r="F85" s="7">
        <f t="shared" si="3"/>
        <v>0.28000000000000003</v>
      </c>
      <c r="G85" s="6">
        <f>ROUND(+Housekeeping!E183*2080,0)</f>
        <v>51251</v>
      </c>
      <c r="H85" s="6">
        <f>ROUND(+Housekeeping!V183,0)</f>
        <v>201872</v>
      </c>
      <c r="I85" s="7">
        <f t="shared" si="4"/>
        <v>0.25</v>
      </c>
      <c r="J85" s="7"/>
      <c r="K85" s="8">
        <f t="shared" si="5"/>
        <v>-0.1071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ROUND(+Housekeeping!E81*2080,0)</f>
        <v>0</v>
      </c>
      <c r="E86" s="6">
        <f>ROUND(+Housekeeping!V81,0)</f>
        <v>186810</v>
      </c>
      <c r="F86" s="7" t="str">
        <f t="shared" si="3"/>
        <v/>
      </c>
      <c r="G86" s="6">
        <f>ROUND(+Housekeeping!E184*2080,0)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ROUND(+Housekeeping!E82*2080,0)</f>
        <v>13728</v>
      </c>
      <c r="E87" s="6">
        <f>ROUND(+Housekeeping!V82,0)</f>
        <v>61758</v>
      </c>
      <c r="F87" s="7">
        <f t="shared" si="3"/>
        <v>0.22</v>
      </c>
      <c r="G87" s="6">
        <f>ROUND(+Housekeeping!E185*2080,0)</f>
        <v>14560</v>
      </c>
      <c r="H87" s="6">
        <f>ROUND(+Housekeeping!V185,0)</f>
        <v>61758</v>
      </c>
      <c r="I87" s="7">
        <f t="shared" si="4"/>
        <v>0.24</v>
      </c>
      <c r="J87" s="7"/>
      <c r="K87" s="8">
        <f t="shared" si="5"/>
        <v>9.0899999999999995E-2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ROUND(+Housekeeping!E83*2080,0)</f>
        <v>63586</v>
      </c>
      <c r="E88" s="6">
        <f>ROUND(+Housekeeping!V83,0)</f>
        <v>145091</v>
      </c>
      <c r="F88" s="7">
        <f t="shared" si="3"/>
        <v>0.44</v>
      </c>
      <c r="G88" s="6">
        <f>ROUND(+Housekeeping!E186*2080,0)</f>
        <v>64002</v>
      </c>
      <c r="H88" s="6">
        <f>ROUND(+Housekeeping!V186,0)</f>
        <v>138140</v>
      </c>
      <c r="I88" s="7">
        <f t="shared" si="4"/>
        <v>0.46</v>
      </c>
      <c r="J88" s="7"/>
      <c r="K88" s="8">
        <f t="shared" si="5"/>
        <v>4.5499999999999999E-2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ROUND(+Housekeeping!E84*2080,0)</f>
        <v>26042</v>
      </c>
      <c r="E89" s="6">
        <f>ROUND(+Housekeeping!V84,0)</f>
        <v>115637</v>
      </c>
      <c r="F89" s="7">
        <f t="shared" si="3"/>
        <v>0.23</v>
      </c>
      <c r="G89" s="6">
        <f>ROUND(+Housekeeping!E187*2080,0)</f>
        <v>26333</v>
      </c>
      <c r="H89" s="6">
        <f>ROUND(+Housekeeping!V187,0)</f>
        <v>115379</v>
      </c>
      <c r="I89" s="7">
        <f t="shared" si="4"/>
        <v>0.23</v>
      </c>
      <c r="J89" s="7"/>
      <c r="K89" s="8">
        <f t="shared" si="5"/>
        <v>0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ROUND(+Housekeeping!E85*2080,0)</f>
        <v>12750</v>
      </c>
      <c r="E90" s="6">
        <f>ROUND(+Housekeeping!V85,0)</f>
        <v>44229</v>
      </c>
      <c r="F90" s="7">
        <f t="shared" si="3"/>
        <v>0.28999999999999998</v>
      </c>
      <c r="G90" s="6">
        <f>ROUND(+Housekeeping!E188*2080,0)</f>
        <v>12688</v>
      </c>
      <c r="H90" s="6">
        <f>ROUND(+Housekeeping!V188,0)</f>
        <v>44123</v>
      </c>
      <c r="I90" s="7">
        <f t="shared" si="4"/>
        <v>0.28999999999999998</v>
      </c>
      <c r="J90" s="7"/>
      <c r="K90" s="8">
        <f t="shared" si="5"/>
        <v>0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ROUND(+Housekeeping!E86*2080,0)</f>
        <v>20862</v>
      </c>
      <c r="E91" s="6">
        <f>ROUND(+Housekeeping!V86,0)</f>
        <v>47748</v>
      </c>
      <c r="F91" s="7">
        <f t="shared" si="3"/>
        <v>0.44</v>
      </c>
      <c r="G91" s="6">
        <f>ROUND(+Housekeeping!E189*2080,0)</f>
        <v>17514</v>
      </c>
      <c r="H91" s="6">
        <f>ROUND(+Housekeeping!V189,0)</f>
        <v>47748</v>
      </c>
      <c r="I91" s="7">
        <f t="shared" si="4"/>
        <v>0.37</v>
      </c>
      <c r="J91" s="7"/>
      <c r="K91" s="8">
        <f t="shared" si="5"/>
        <v>-0.15909999999999999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ROUND(+Housekeeping!E87*2080,0)</f>
        <v>31990</v>
      </c>
      <c r="E92" s="6">
        <f>ROUND(+Housekeeping!V87,0)</f>
        <v>154589</v>
      </c>
      <c r="F92" s="7">
        <f t="shared" si="3"/>
        <v>0.21</v>
      </c>
      <c r="G92" s="6">
        <f>ROUND(+Housekeeping!E190*2080,0)</f>
        <v>30451</v>
      </c>
      <c r="H92" s="6">
        <f>ROUND(+Housekeeping!V190,0)</f>
        <v>154591</v>
      </c>
      <c r="I92" s="7">
        <f t="shared" si="4"/>
        <v>0.2</v>
      </c>
      <c r="J92" s="7"/>
      <c r="K92" s="8">
        <f t="shared" si="5"/>
        <v>-4.7600000000000003E-2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ROUND(+Housekeeping!E88*2080,0)</f>
        <v>43347</v>
      </c>
      <c r="E93" s="6">
        <f>ROUND(+Housekeeping!V88,0)</f>
        <v>112246</v>
      </c>
      <c r="F93" s="7">
        <f t="shared" si="3"/>
        <v>0.39</v>
      </c>
      <c r="G93" s="6">
        <f>ROUND(+Housekeeping!E191*2080,0)</f>
        <v>50960</v>
      </c>
      <c r="H93" s="6">
        <f>ROUND(+Housekeeping!V191,0)</f>
        <v>112246</v>
      </c>
      <c r="I93" s="7">
        <f t="shared" si="4"/>
        <v>0.45</v>
      </c>
      <c r="J93" s="7"/>
      <c r="K93" s="8">
        <f t="shared" si="5"/>
        <v>0.15379999999999999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ROUND(+Housekeeping!E89*2080,0)</f>
        <v>12896</v>
      </c>
      <c r="E94" s="6">
        <f>ROUND(+Housekeeping!V89,0)</f>
        <v>67629</v>
      </c>
      <c r="F94" s="7">
        <f t="shared" si="3"/>
        <v>0.19</v>
      </c>
      <c r="G94" s="6">
        <f>ROUND(+Housekeeping!E192*2080,0)</f>
        <v>10608</v>
      </c>
      <c r="H94" s="6">
        <f>ROUND(+Housekeeping!V192,0)</f>
        <v>67629</v>
      </c>
      <c r="I94" s="7">
        <f t="shared" si="4"/>
        <v>0.16</v>
      </c>
      <c r="J94" s="7"/>
      <c r="K94" s="8">
        <f t="shared" si="5"/>
        <v>-0.15790000000000001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ROUND(+Housekeeping!E90*2080,0)</f>
        <v>66955</v>
      </c>
      <c r="E95" s="6">
        <f>ROUND(+Housekeeping!V90,0)</f>
        <v>277474</v>
      </c>
      <c r="F95" s="7">
        <f t="shared" si="3"/>
        <v>0.24</v>
      </c>
      <c r="G95" s="6">
        <f>ROUND(+Housekeeping!E193*2080,0)</f>
        <v>65686</v>
      </c>
      <c r="H95" s="6">
        <f>ROUND(+Housekeeping!V193,0)</f>
        <v>277474</v>
      </c>
      <c r="I95" s="7">
        <f t="shared" si="4"/>
        <v>0.24</v>
      </c>
      <c r="J95" s="7"/>
      <c r="K95" s="8">
        <f t="shared" si="5"/>
        <v>0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ROUND(+Housekeeping!E91*2080,0)</f>
        <v>0</v>
      </c>
      <c r="E96" s="6">
        <f>ROUND(+Housekeeping!V91,0)</f>
        <v>20943</v>
      </c>
      <c r="F96" s="7" t="str">
        <f t="shared" si="3"/>
        <v/>
      </c>
      <c r="G96" s="6">
        <f>ROUND(+Housekeeping!E194*2080,0)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ROUND(+Housekeeping!E92*2080,0)</f>
        <v>0</v>
      </c>
      <c r="E97" s="6">
        <f>ROUND(+Housekeeping!V92,0)</f>
        <v>381425</v>
      </c>
      <c r="F97" s="7" t="str">
        <f t="shared" si="3"/>
        <v/>
      </c>
      <c r="G97" s="6">
        <f>ROUND(+Housekeeping!E195*2080,0)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ROUND(+Housekeeping!E93*2080,0)</f>
        <v>69472</v>
      </c>
      <c r="E98" s="6">
        <f>ROUND(+Housekeeping!V93,0)</f>
        <v>326744</v>
      </c>
      <c r="F98" s="7">
        <f t="shared" si="3"/>
        <v>0.21</v>
      </c>
      <c r="G98" s="6">
        <f>ROUND(+Housekeeping!E196*2080,0)</f>
        <v>65187</v>
      </c>
      <c r="H98" s="6">
        <f>ROUND(+Housekeeping!V196,0)</f>
        <v>375361</v>
      </c>
      <c r="I98" s="7">
        <f t="shared" si="4"/>
        <v>0.17</v>
      </c>
      <c r="J98" s="7"/>
      <c r="K98" s="8">
        <f t="shared" si="5"/>
        <v>-0.1905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ROUND(+Housekeeping!E94*2080,0)</f>
        <v>25501</v>
      </c>
      <c r="E99" s="6">
        <f>ROUND(+Housekeeping!V94,0)</f>
        <v>146278</v>
      </c>
      <c r="F99" s="7">
        <f t="shared" si="3"/>
        <v>0.17</v>
      </c>
      <c r="G99" s="6">
        <f>ROUND(+Housekeeping!E197*2080,0)</f>
        <v>23442</v>
      </c>
      <c r="H99" s="6">
        <f>ROUND(+Housekeeping!V197,0)</f>
        <v>146278</v>
      </c>
      <c r="I99" s="7">
        <f t="shared" si="4"/>
        <v>0.16</v>
      </c>
      <c r="J99" s="7"/>
      <c r="K99" s="8">
        <f t="shared" si="5"/>
        <v>-5.8799999999999998E-2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ROUND(+Housekeeping!E95*2080,0)</f>
        <v>70782</v>
      </c>
      <c r="E100" s="6">
        <f>ROUND(+Housekeeping!V95,0)</f>
        <v>706439</v>
      </c>
      <c r="F100" s="7">
        <f t="shared" si="3"/>
        <v>0.1</v>
      </c>
      <c r="G100" s="6">
        <f>ROUND(+Housekeeping!E198*2080,0)</f>
        <v>70491</v>
      </c>
      <c r="H100" s="6">
        <f>ROUND(+Housekeeping!V198,0)</f>
        <v>793557</v>
      </c>
      <c r="I100" s="7">
        <f t="shared" si="4"/>
        <v>0.09</v>
      </c>
      <c r="J100" s="7"/>
      <c r="K100" s="8">
        <f t="shared" si="5"/>
        <v>-0.1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ROUND(+Housekeeping!E96*2080,0)</f>
        <v>123469</v>
      </c>
      <c r="E101" s="6">
        <f>ROUND(+Housekeeping!V96,0)</f>
        <v>635146</v>
      </c>
      <c r="F101" s="7">
        <f t="shared" si="3"/>
        <v>0.19</v>
      </c>
      <c r="G101" s="6">
        <f>ROUND(+Housekeeping!E199*2080,0)</f>
        <v>126298</v>
      </c>
      <c r="H101" s="6">
        <f>ROUND(+Housekeeping!V199,0)</f>
        <v>726891</v>
      </c>
      <c r="I101" s="7">
        <f t="shared" si="4"/>
        <v>0.17</v>
      </c>
      <c r="J101" s="7"/>
      <c r="K101" s="8">
        <f t="shared" si="5"/>
        <v>-0.1053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ROUND(+Housekeeping!E97*2080,0)</f>
        <v>47258</v>
      </c>
      <c r="E102" s="6">
        <f>ROUND(+Housekeeping!V97,0)</f>
        <v>265850</v>
      </c>
      <c r="F102" s="7">
        <f t="shared" si="3"/>
        <v>0.18</v>
      </c>
      <c r="G102" s="6">
        <f>ROUND(+Housekeeping!E200*2080,0)</f>
        <v>52562</v>
      </c>
      <c r="H102" s="6">
        <f>ROUND(+Housekeeping!V200,0)</f>
        <v>285034</v>
      </c>
      <c r="I102" s="7">
        <f t="shared" si="4"/>
        <v>0.18</v>
      </c>
      <c r="J102" s="7"/>
      <c r="K102" s="8">
        <f t="shared" si="5"/>
        <v>0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ROUND(+Housekeeping!E98*2080,0)</f>
        <v>61464</v>
      </c>
      <c r="E103" s="6">
        <f>ROUND(+Housekeeping!V98,0)</f>
        <v>383056</v>
      </c>
      <c r="F103" s="7">
        <f t="shared" si="3"/>
        <v>0.16</v>
      </c>
      <c r="G103" s="6">
        <f>ROUND(+Housekeeping!E201*2080,0)</f>
        <v>68307</v>
      </c>
      <c r="H103" s="6">
        <f>ROUND(+Housekeeping!V201,0)</f>
        <v>1146017</v>
      </c>
      <c r="I103" s="7">
        <f t="shared" si="4"/>
        <v>0.06</v>
      </c>
      <c r="J103" s="7"/>
      <c r="K103" s="8">
        <f t="shared" si="5"/>
        <v>-0.625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ROUND(+Housekeeping!E99*2080,0)</f>
        <v>6219</v>
      </c>
      <c r="E104" s="6">
        <f>ROUND(+Housekeeping!V99,0)</f>
        <v>31664</v>
      </c>
      <c r="F104" s="7">
        <f t="shared" si="3"/>
        <v>0.2</v>
      </c>
      <c r="G104" s="6">
        <f>ROUND(+Housekeeping!E202*2080,0)</f>
        <v>6261</v>
      </c>
      <c r="H104" s="6">
        <f>ROUND(+Housekeeping!V202,0)</f>
        <v>31664</v>
      </c>
      <c r="I104" s="7">
        <f t="shared" si="4"/>
        <v>0.2</v>
      </c>
      <c r="J104" s="7"/>
      <c r="K104" s="8">
        <f t="shared" si="5"/>
        <v>0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ROUND(+Housekeeping!E100*2080,0)</f>
        <v>14560</v>
      </c>
      <c r="E105" s="6">
        <f>ROUND(+Housekeeping!V100,0)</f>
        <v>77201</v>
      </c>
      <c r="F105" s="7">
        <f t="shared" si="3"/>
        <v>0.19</v>
      </c>
      <c r="G105" s="6">
        <f>ROUND(+Housekeeping!E203*2080,0)</f>
        <v>14560</v>
      </c>
      <c r="H105" s="6">
        <f>ROUND(+Housekeeping!V203,0)</f>
        <v>77201</v>
      </c>
      <c r="I105" s="7">
        <f t="shared" si="4"/>
        <v>0.19</v>
      </c>
      <c r="J105" s="7"/>
      <c r="K105" s="8">
        <f t="shared" si="5"/>
        <v>0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ROUND(+Housekeeping!E101*2080,0)</f>
        <v>0</v>
      </c>
      <c r="E106" s="6">
        <f>ROUND(+Housekeeping!V101,0)</f>
        <v>48770</v>
      </c>
      <c r="F106" s="7" t="str">
        <f t="shared" si="3"/>
        <v/>
      </c>
      <c r="G106" s="6">
        <f>ROUND(+Housekeeping!E204*2080,0)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ROUND(+Housekeeping!E102*2080,0)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ROUND(+Housekeeping!E205*2080,0)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ROUND(+Housekeeping!E103*2080,0)</f>
        <v>18242</v>
      </c>
      <c r="E108" s="6">
        <f>ROUND(+Housekeeping!V103,0)</f>
        <v>114201</v>
      </c>
      <c r="F108" s="7">
        <f t="shared" si="3"/>
        <v>0.16</v>
      </c>
      <c r="G108" s="6">
        <f>ROUND(+Housekeeping!E206*2080,0)</f>
        <v>19094</v>
      </c>
      <c r="H108" s="6">
        <f>ROUND(+Housekeeping!V206,0)</f>
        <v>114201</v>
      </c>
      <c r="I108" s="7">
        <f t="shared" si="4"/>
        <v>0.17</v>
      </c>
      <c r="J108" s="7"/>
      <c r="K108" s="8">
        <f t="shared" si="5"/>
        <v>6.25E-2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ROUND(+Housekeeping!E104*2080,0)</f>
        <v>5200</v>
      </c>
      <c r="E109" s="6">
        <f>ROUND(+Housekeeping!V104,0)</f>
        <v>23870</v>
      </c>
      <c r="F109" s="7">
        <f t="shared" si="3"/>
        <v>0.22</v>
      </c>
      <c r="G109" s="6">
        <f>ROUND(+Housekeeping!E207*2080,0)</f>
        <v>5200</v>
      </c>
      <c r="H109" s="6">
        <f>ROUND(+Housekeeping!V207,0)</f>
        <v>23870</v>
      </c>
      <c r="I109" s="7">
        <f t="shared" si="4"/>
        <v>0.22</v>
      </c>
      <c r="J109" s="7"/>
      <c r="K109" s="8">
        <f t="shared" si="5"/>
        <v>0</v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ROUND(+Housekeeping!E105*2080,0)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ROUND(+Housekeeping!E208*2080,0)</f>
        <v>3952</v>
      </c>
      <c r="H110" s="6">
        <f>ROUND(+Housekeeping!V208,0)</f>
        <v>14733</v>
      </c>
      <c r="I110" s="7">
        <f t="shared" ref="I110" si="7">IF(G110=0,"",IF(H110=0,"",ROUND(G110/H110,2)))</f>
        <v>0.27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6"/>
  <sheetViews>
    <sheetView topLeftCell="A85" zoomScale="75" workbookViewId="0">
      <selection activeCell="V108" sqref="V108:V208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5.6640625" style="9" bestFit="1" customWidth="1"/>
    <col min="7" max="7" width="9.109375" style="9" bestFit="1" customWidth="1"/>
    <col min="8" max="8" width="8.44140625" style="9" customWidth="1"/>
    <col min="9" max="9" width="7.6640625" style="9" bestFit="1" customWidth="1"/>
    <col min="10" max="10" width="8" style="9" bestFit="1" customWidth="1"/>
    <col min="11" max="11" width="7.6640625" style="9" bestFit="1" customWidth="1"/>
    <col min="12" max="12" width="8.44140625" style="9" bestFit="1" customWidth="1"/>
    <col min="13" max="13" width="6.6640625" style="9" bestFit="1" customWidth="1"/>
    <col min="14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1" width="9" style="9"/>
    <col min="22" max="22" width="10.88671875" style="9" bestFit="1" customWidth="1"/>
    <col min="23" max="23" width="9" style="9"/>
    <col min="24" max="24" width="9.109375" style="9" bestFit="1" customWidth="1"/>
    <col min="25" max="25" width="11" style="9" bestFit="1" customWidth="1"/>
    <col min="26" max="26" width="10.88671875" style="9" bestFit="1" customWidth="1"/>
    <col min="27" max="28" width="9.21875" style="9" bestFit="1" customWidth="1"/>
    <col min="29" max="29" width="10" style="9" bestFit="1" customWidth="1"/>
    <col min="30" max="30" width="10.88671875" style="9" bestFit="1" customWidth="1"/>
    <col min="31" max="33" width="9.21875" style="9" bestFit="1" customWidth="1"/>
    <col min="34" max="34" width="11" style="9" bestFit="1" customWidth="1"/>
    <col min="35" max="35" width="10.88671875" style="9" bestFit="1" customWidth="1"/>
    <col min="36" max="37" width="9.21875" style="9" bestFit="1" customWidth="1"/>
    <col min="38" max="38" width="9.109375" style="9" bestFit="1" customWidth="1"/>
    <col min="39" max="16384" width="9" style="9"/>
  </cols>
  <sheetData>
    <row r="3" spans="1:37" x14ac:dyDescent="0.25">
      <c r="V3" s="10" t="s">
        <v>96</v>
      </c>
    </row>
    <row r="4" spans="1:37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  <c r="V4" s="10" t="s">
        <v>97</v>
      </c>
    </row>
    <row r="5" spans="1:37" x14ac:dyDescent="0.25">
      <c r="A5">
        <v>1</v>
      </c>
      <c r="B5" t="s">
        <v>118</v>
      </c>
      <c r="C5" s="11">
        <v>8460</v>
      </c>
      <c r="D5" s="11">
        <v>2015</v>
      </c>
      <c r="E5" s="13">
        <v>191.18</v>
      </c>
      <c r="F5" s="14">
        <v>0</v>
      </c>
      <c r="G5" s="14">
        <v>8591746</v>
      </c>
      <c r="H5" s="14">
        <v>2364</v>
      </c>
      <c r="I5" s="14">
        <v>0</v>
      </c>
      <c r="J5" s="14">
        <v>660941</v>
      </c>
      <c r="K5" s="14">
        <v>180108</v>
      </c>
      <c r="L5" s="14">
        <v>1106543</v>
      </c>
      <c r="M5" s="14">
        <v>0</v>
      </c>
      <c r="N5" s="14">
        <v>6702</v>
      </c>
      <c r="O5" s="14">
        <v>24974</v>
      </c>
      <c r="P5" s="14">
        <v>0</v>
      </c>
      <c r="Q5" s="14">
        <v>10573378</v>
      </c>
      <c r="R5" s="14">
        <v>0</v>
      </c>
      <c r="S5" s="14">
        <v>0</v>
      </c>
      <c r="T5" s="14">
        <v>0</v>
      </c>
      <c r="V5" s="14">
        <v>3463143</v>
      </c>
      <c r="W5" s="12"/>
      <c r="X5" s="11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119</v>
      </c>
      <c r="C6" s="11">
        <v>8460</v>
      </c>
      <c r="D6" s="11">
        <v>2015</v>
      </c>
      <c r="E6" s="13">
        <v>55.55</v>
      </c>
      <c r="F6" s="14">
        <v>0</v>
      </c>
      <c r="G6" s="14">
        <v>2326808</v>
      </c>
      <c r="H6" s="14">
        <v>-399</v>
      </c>
      <c r="I6" s="14">
        <v>4110</v>
      </c>
      <c r="J6" s="14">
        <v>170942</v>
      </c>
      <c r="K6" s="14">
        <v>378752</v>
      </c>
      <c r="L6" s="14">
        <v>225970</v>
      </c>
      <c r="M6" s="14">
        <v>0</v>
      </c>
      <c r="N6" s="14">
        <v>4234</v>
      </c>
      <c r="O6" s="14">
        <v>9332</v>
      </c>
      <c r="P6" s="14">
        <v>0</v>
      </c>
      <c r="Q6" s="14">
        <v>3119749</v>
      </c>
      <c r="R6" s="14">
        <v>0</v>
      </c>
      <c r="S6" s="14">
        <v>0</v>
      </c>
      <c r="T6" s="14">
        <v>0</v>
      </c>
      <c r="V6" s="14">
        <v>568261</v>
      </c>
      <c r="W6" s="12"/>
      <c r="X6" s="11"/>
      <c r="Y6" s="12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120</v>
      </c>
      <c r="C7" s="11">
        <v>8460</v>
      </c>
      <c r="D7" s="11">
        <v>2015</v>
      </c>
      <c r="E7" s="13">
        <v>7.83</v>
      </c>
      <c r="F7" s="14">
        <v>0</v>
      </c>
      <c r="G7" s="14">
        <v>234256</v>
      </c>
      <c r="H7" s="14">
        <v>57172</v>
      </c>
      <c r="I7" s="14">
        <v>0</v>
      </c>
      <c r="J7" s="14">
        <v>48130</v>
      </c>
      <c r="K7" s="14">
        <v>439</v>
      </c>
      <c r="L7" s="14">
        <v>72971</v>
      </c>
      <c r="M7" s="14">
        <v>0</v>
      </c>
      <c r="N7" s="14">
        <v>0</v>
      </c>
      <c r="O7" s="14">
        <v>729</v>
      </c>
      <c r="P7" s="14">
        <v>0</v>
      </c>
      <c r="Q7" s="14">
        <v>413697</v>
      </c>
      <c r="R7" s="14">
        <v>0</v>
      </c>
      <c r="S7" s="14">
        <v>0</v>
      </c>
      <c r="T7" s="14">
        <v>0</v>
      </c>
      <c r="V7" s="14">
        <v>73529</v>
      </c>
      <c r="W7" s="12"/>
      <c r="X7" s="11"/>
      <c r="Y7" s="12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92</v>
      </c>
      <c r="C8" s="11">
        <v>8460</v>
      </c>
      <c r="D8" s="11">
        <v>2015</v>
      </c>
      <c r="E8" s="13">
        <v>1</v>
      </c>
      <c r="F8" s="14">
        <v>0</v>
      </c>
      <c r="G8" s="14">
        <v>130077</v>
      </c>
      <c r="H8" s="14">
        <v>26836</v>
      </c>
      <c r="I8" s="14">
        <v>148</v>
      </c>
      <c r="J8" s="14">
        <v>429974</v>
      </c>
      <c r="K8" s="14">
        <v>1447855</v>
      </c>
      <c r="L8" s="14">
        <v>6506062</v>
      </c>
      <c r="M8" s="14">
        <v>0</v>
      </c>
      <c r="N8" s="14">
        <v>74269</v>
      </c>
      <c r="O8" s="14">
        <v>249792</v>
      </c>
      <c r="P8" s="14">
        <v>0</v>
      </c>
      <c r="Q8" s="14">
        <v>8865013</v>
      </c>
      <c r="R8" s="14">
        <v>0</v>
      </c>
      <c r="S8" s="14">
        <v>0</v>
      </c>
      <c r="T8" s="14">
        <v>0</v>
      </c>
      <c r="V8" s="14">
        <v>1513483</v>
      </c>
      <c r="W8" s="12"/>
      <c r="X8" s="11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114</v>
      </c>
      <c r="C9" s="11">
        <v>8460</v>
      </c>
      <c r="D9" s="11">
        <v>2015</v>
      </c>
      <c r="E9" s="13">
        <v>111.16</v>
      </c>
      <c r="F9" s="14">
        <v>0</v>
      </c>
      <c r="G9" s="14">
        <v>4439503</v>
      </c>
      <c r="H9" s="14">
        <v>1258795</v>
      </c>
      <c r="I9" s="14">
        <v>0</v>
      </c>
      <c r="J9" s="14">
        <v>789143</v>
      </c>
      <c r="K9" s="14">
        <v>927203</v>
      </c>
      <c r="L9" s="14">
        <v>303499</v>
      </c>
      <c r="M9" s="14">
        <v>0</v>
      </c>
      <c r="N9" s="14">
        <v>371462</v>
      </c>
      <c r="O9" s="14">
        <v>146979</v>
      </c>
      <c r="P9" s="14">
        <v>0</v>
      </c>
      <c r="Q9" s="14">
        <v>8236584</v>
      </c>
      <c r="R9" s="14">
        <v>0</v>
      </c>
      <c r="S9" s="14">
        <v>0</v>
      </c>
      <c r="T9" s="14">
        <v>0</v>
      </c>
      <c r="V9" s="14">
        <v>1142488</v>
      </c>
      <c r="W9" s="12"/>
      <c r="X9" s="11"/>
      <c r="Y9" s="12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121</v>
      </c>
      <c r="C10" s="11">
        <v>8460</v>
      </c>
      <c r="D10" s="11">
        <v>2015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 s="14">
        <v>153385</v>
      </c>
      <c r="W10" s="12"/>
      <c r="X10" s="11"/>
      <c r="Y10" s="12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122</v>
      </c>
      <c r="C11" s="11">
        <v>8460</v>
      </c>
      <c r="D11" s="11">
        <v>2015</v>
      </c>
      <c r="E11" s="13">
        <v>10.42</v>
      </c>
      <c r="F11" s="14">
        <v>0</v>
      </c>
      <c r="G11" s="14">
        <v>318624</v>
      </c>
      <c r="H11" s="14">
        <v>129463</v>
      </c>
      <c r="I11" s="14">
        <v>0</v>
      </c>
      <c r="J11" s="14">
        <v>29811</v>
      </c>
      <c r="K11" s="14">
        <v>0</v>
      </c>
      <c r="L11" s="14">
        <v>347</v>
      </c>
      <c r="M11" s="14">
        <v>0</v>
      </c>
      <c r="N11" s="14">
        <v>8721</v>
      </c>
      <c r="O11" s="14">
        <v>193</v>
      </c>
      <c r="P11" s="14">
        <v>0</v>
      </c>
      <c r="Q11" s="14">
        <v>487159</v>
      </c>
      <c r="R11" s="14">
        <v>0</v>
      </c>
      <c r="S11" s="14">
        <v>0</v>
      </c>
      <c r="T11" s="14">
        <v>0</v>
      </c>
      <c r="V11" s="14">
        <v>77865</v>
      </c>
      <c r="W11" s="12"/>
      <c r="X11" s="11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81</v>
      </c>
      <c r="C12" s="11">
        <v>8460</v>
      </c>
      <c r="D12" s="11">
        <v>2015</v>
      </c>
      <c r="E12" s="13">
        <v>0.78</v>
      </c>
      <c r="F12" s="14">
        <v>0</v>
      </c>
      <c r="G12" s="14">
        <v>1937</v>
      </c>
      <c r="H12" s="14">
        <v>531</v>
      </c>
      <c r="I12" s="14">
        <v>0</v>
      </c>
      <c r="J12" s="14">
        <v>19907</v>
      </c>
      <c r="K12" s="14">
        <v>52854</v>
      </c>
      <c r="L12" s="14">
        <v>1285024</v>
      </c>
      <c r="M12" s="14">
        <v>53</v>
      </c>
      <c r="N12" s="14">
        <v>2228</v>
      </c>
      <c r="O12" s="14">
        <v>140739</v>
      </c>
      <c r="P12" s="14">
        <v>0</v>
      </c>
      <c r="Q12" s="14">
        <v>1503273</v>
      </c>
      <c r="R12" s="14">
        <v>0</v>
      </c>
      <c r="S12" s="14">
        <v>0</v>
      </c>
      <c r="T12" s="14">
        <v>0</v>
      </c>
      <c r="V12" s="14">
        <v>159228</v>
      </c>
      <c r="W12" s="12"/>
      <c r="X12" s="11"/>
      <c r="Y12" s="12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123</v>
      </c>
      <c r="C13" s="11">
        <v>8460</v>
      </c>
      <c r="D13" s="11">
        <v>2015</v>
      </c>
      <c r="E13" s="13">
        <v>2.94</v>
      </c>
      <c r="F13" s="14">
        <v>0</v>
      </c>
      <c r="G13" s="14">
        <v>107037</v>
      </c>
      <c r="H13" s="14">
        <v>20736</v>
      </c>
      <c r="I13" s="14">
        <v>0</v>
      </c>
      <c r="J13" s="14">
        <v>11460</v>
      </c>
      <c r="K13" s="14">
        <v>0</v>
      </c>
      <c r="L13" s="14">
        <v>0</v>
      </c>
      <c r="M13" s="14">
        <v>0</v>
      </c>
      <c r="N13" s="14">
        <v>6928</v>
      </c>
      <c r="O13" s="14">
        <v>72</v>
      </c>
      <c r="P13" s="14">
        <v>0</v>
      </c>
      <c r="Q13" s="14">
        <v>146233</v>
      </c>
      <c r="R13" s="14">
        <v>0</v>
      </c>
      <c r="S13" s="14">
        <v>0</v>
      </c>
      <c r="T13" s="14">
        <v>0</v>
      </c>
      <c r="V13" s="14">
        <v>52891</v>
      </c>
      <c r="W13" s="12"/>
      <c r="X13" s="11"/>
      <c r="Y13" s="12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124</v>
      </c>
      <c r="C14" s="11">
        <v>8460</v>
      </c>
      <c r="D14" s="11">
        <v>2015</v>
      </c>
      <c r="E14" s="13">
        <v>50.5</v>
      </c>
      <c r="F14" s="14">
        <v>0</v>
      </c>
      <c r="G14" s="14">
        <v>2017077</v>
      </c>
      <c r="H14" s="14">
        <v>714501</v>
      </c>
      <c r="I14" s="14">
        <v>0</v>
      </c>
      <c r="J14" s="14">
        <v>341656</v>
      </c>
      <c r="K14" s="14">
        <v>140451</v>
      </c>
      <c r="L14" s="14">
        <v>156300</v>
      </c>
      <c r="M14" s="14">
        <v>0</v>
      </c>
      <c r="N14" s="14">
        <v>25514</v>
      </c>
      <c r="O14" s="14">
        <v>969</v>
      </c>
      <c r="P14" s="14">
        <v>0</v>
      </c>
      <c r="Q14" s="14">
        <v>3396468</v>
      </c>
      <c r="R14" s="14">
        <v>0</v>
      </c>
      <c r="S14" s="14">
        <v>0</v>
      </c>
      <c r="T14" s="14">
        <v>0</v>
      </c>
      <c r="V14" s="14">
        <v>807807</v>
      </c>
      <c r="W14" s="12"/>
      <c r="X14" s="11"/>
      <c r="Y14" s="12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77</v>
      </c>
      <c r="C15" s="11">
        <v>8460</v>
      </c>
      <c r="D15" s="11">
        <v>2015</v>
      </c>
      <c r="E15" s="13">
        <v>193.46</v>
      </c>
      <c r="F15" s="14">
        <v>0</v>
      </c>
      <c r="G15" s="14">
        <v>7372006</v>
      </c>
      <c r="H15" s="14">
        <v>2291315</v>
      </c>
      <c r="I15" s="14">
        <v>0</v>
      </c>
      <c r="J15" s="14">
        <v>1091325</v>
      </c>
      <c r="K15" s="14">
        <v>467969</v>
      </c>
      <c r="L15" s="14">
        <v>296369</v>
      </c>
      <c r="M15" s="14">
        <v>66</v>
      </c>
      <c r="N15" s="14">
        <v>153958</v>
      </c>
      <c r="O15" s="14">
        <v>2722</v>
      </c>
      <c r="P15" s="14">
        <v>37910</v>
      </c>
      <c r="Q15" s="14">
        <v>11637820</v>
      </c>
      <c r="R15" s="14">
        <v>0</v>
      </c>
      <c r="S15" s="14">
        <v>0</v>
      </c>
      <c r="T15" s="14">
        <v>0</v>
      </c>
      <c r="V15" s="14">
        <v>1599860</v>
      </c>
      <c r="W15" s="12"/>
      <c r="X15" s="11"/>
      <c r="Y15" s="12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125</v>
      </c>
      <c r="C16" s="11">
        <v>8460</v>
      </c>
      <c r="D16" s="11">
        <v>2015</v>
      </c>
      <c r="E16" s="13">
        <v>99.25</v>
      </c>
      <c r="F16" s="14">
        <v>0</v>
      </c>
      <c r="G16" s="14">
        <v>3663359</v>
      </c>
      <c r="H16" s="14">
        <v>1625963</v>
      </c>
      <c r="I16" s="14">
        <v>0</v>
      </c>
      <c r="J16" s="14">
        <v>547215</v>
      </c>
      <c r="K16" s="14">
        <v>9766</v>
      </c>
      <c r="L16" s="14">
        <v>777448</v>
      </c>
      <c r="M16" s="14">
        <v>4899</v>
      </c>
      <c r="N16" s="14">
        <v>43126</v>
      </c>
      <c r="O16" s="14">
        <v>19323</v>
      </c>
      <c r="P16" s="14">
        <v>0</v>
      </c>
      <c r="Q16" s="14">
        <v>6691099</v>
      </c>
      <c r="R16" s="14">
        <v>0</v>
      </c>
      <c r="S16" s="14">
        <v>0</v>
      </c>
      <c r="T16" s="14">
        <v>0</v>
      </c>
      <c r="V16" s="14">
        <v>921785</v>
      </c>
      <c r="W16" s="12"/>
      <c r="X16" s="11"/>
      <c r="Y16" s="12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126</v>
      </c>
      <c r="C17" s="11">
        <v>8460</v>
      </c>
      <c r="D17" s="11">
        <v>2015</v>
      </c>
      <c r="E17" s="13">
        <v>14.14</v>
      </c>
      <c r="F17" s="14">
        <v>0</v>
      </c>
      <c r="G17" s="14">
        <v>550520</v>
      </c>
      <c r="H17" s="14">
        <v>215548</v>
      </c>
      <c r="I17" s="14">
        <v>0</v>
      </c>
      <c r="J17" s="14">
        <v>66808</v>
      </c>
      <c r="K17" s="14">
        <v>81</v>
      </c>
      <c r="L17" s="14">
        <v>225002</v>
      </c>
      <c r="M17" s="14">
        <v>965</v>
      </c>
      <c r="N17" s="14">
        <v>52522</v>
      </c>
      <c r="O17" s="14">
        <v>17010</v>
      </c>
      <c r="P17" s="14">
        <v>5674</v>
      </c>
      <c r="Q17" s="14">
        <v>1122782</v>
      </c>
      <c r="R17" s="14">
        <v>0</v>
      </c>
      <c r="S17" s="14">
        <v>0</v>
      </c>
      <c r="T17" s="14">
        <v>0</v>
      </c>
      <c r="V17" s="14">
        <v>101299</v>
      </c>
      <c r="W17" s="12"/>
      <c r="X17" s="11"/>
      <c r="Y17" s="12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156</v>
      </c>
      <c r="C18" s="11">
        <v>8460</v>
      </c>
      <c r="D18" s="11">
        <v>2015</v>
      </c>
      <c r="E18" s="13">
        <v>59.01</v>
      </c>
      <c r="F18" s="14">
        <v>0</v>
      </c>
      <c r="G18" s="14">
        <v>1811439</v>
      </c>
      <c r="H18" s="14">
        <v>484186</v>
      </c>
      <c r="I18" s="14">
        <v>0</v>
      </c>
      <c r="J18" s="14">
        <v>218188</v>
      </c>
      <c r="K18" s="14">
        <v>0</v>
      </c>
      <c r="L18" s="14">
        <v>274936</v>
      </c>
      <c r="M18" s="14">
        <v>0</v>
      </c>
      <c r="N18" s="14">
        <v>165910</v>
      </c>
      <c r="O18" s="14">
        <v>12319</v>
      </c>
      <c r="P18" s="14">
        <v>0</v>
      </c>
      <c r="Q18" s="14">
        <v>2966978</v>
      </c>
      <c r="R18" s="14">
        <v>0</v>
      </c>
      <c r="S18" s="14">
        <v>0</v>
      </c>
      <c r="T18" s="14">
        <v>0</v>
      </c>
      <c r="V18" s="14">
        <v>667623</v>
      </c>
      <c r="W18" s="12"/>
      <c r="X18" s="11"/>
      <c r="Y18" s="12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103</v>
      </c>
      <c r="C19" s="11">
        <v>8460</v>
      </c>
      <c r="D19" s="11">
        <v>2015</v>
      </c>
      <c r="E19" s="13">
        <v>30.35</v>
      </c>
      <c r="F19" s="14">
        <v>0</v>
      </c>
      <c r="G19" s="14">
        <v>1010441</v>
      </c>
      <c r="H19" s="14">
        <v>298302</v>
      </c>
      <c r="I19" s="14">
        <v>0</v>
      </c>
      <c r="J19" s="14">
        <v>103922</v>
      </c>
      <c r="K19" s="14">
        <v>0</v>
      </c>
      <c r="L19" s="14">
        <v>1107</v>
      </c>
      <c r="M19" s="14">
        <v>108</v>
      </c>
      <c r="N19" s="14">
        <v>8782</v>
      </c>
      <c r="O19" s="14">
        <v>2077</v>
      </c>
      <c r="P19" s="14">
        <v>98</v>
      </c>
      <c r="Q19" s="14">
        <v>1424641</v>
      </c>
      <c r="R19" s="14">
        <v>0</v>
      </c>
      <c r="S19" s="14">
        <v>0</v>
      </c>
      <c r="T19" s="14">
        <v>0</v>
      </c>
      <c r="V19" s="14">
        <v>366845</v>
      </c>
      <c r="W19" s="12"/>
      <c r="X19" s="11"/>
      <c r="Y19" s="12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127</v>
      </c>
      <c r="C20" s="11">
        <v>8460</v>
      </c>
      <c r="D20" s="11">
        <v>2015</v>
      </c>
      <c r="E20" s="13">
        <v>39.299999999999997</v>
      </c>
      <c r="F20" s="14">
        <v>0</v>
      </c>
      <c r="G20" s="14">
        <v>1454417</v>
      </c>
      <c r="H20" s="14">
        <v>361320</v>
      </c>
      <c r="I20" s="14">
        <v>0</v>
      </c>
      <c r="J20" s="14">
        <v>198503</v>
      </c>
      <c r="K20" s="14">
        <v>122272</v>
      </c>
      <c r="L20" s="14">
        <v>73401</v>
      </c>
      <c r="M20" s="14">
        <v>1170</v>
      </c>
      <c r="N20" s="14">
        <v>60298</v>
      </c>
      <c r="O20" s="14">
        <v>3716</v>
      </c>
      <c r="P20" s="14">
        <v>0</v>
      </c>
      <c r="Q20" s="14">
        <v>2275097</v>
      </c>
      <c r="R20" s="14">
        <v>0</v>
      </c>
      <c r="S20" s="14">
        <v>0</v>
      </c>
      <c r="T20" s="14">
        <v>0</v>
      </c>
      <c r="V20" s="14">
        <v>597457</v>
      </c>
      <c r="W20" s="12"/>
      <c r="X20" s="11"/>
      <c r="Y20" s="12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42</v>
      </c>
      <c r="B21" t="s">
        <v>157</v>
      </c>
      <c r="C21" s="11">
        <v>8460</v>
      </c>
      <c r="D21" s="11">
        <v>2015</v>
      </c>
      <c r="E21" s="13">
        <v>7.79</v>
      </c>
      <c r="F21" s="14">
        <v>0</v>
      </c>
      <c r="G21" s="14">
        <v>265324</v>
      </c>
      <c r="H21" s="14">
        <v>90725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16029</v>
      </c>
      <c r="O21" s="14">
        <v>0</v>
      </c>
      <c r="P21" s="14">
        <v>0</v>
      </c>
      <c r="Q21" s="14">
        <v>372078</v>
      </c>
      <c r="R21" s="14">
        <v>0</v>
      </c>
      <c r="S21" s="14">
        <v>0</v>
      </c>
      <c r="T21" s="14">
        <v>0</v>
      </c>
      <c r="V21" s="14">
        <v>88741</v>
      </c>
      <c r="W21" s="12"/>
      <c r="X21" s="11"/>
      <c r="Y21" s="12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43</v>
      </c>
      <c r="B22" t="s">
        <v>93</v>
      </c>
      <c r="C22" s="11"/>
      <c r="D22" s="11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V22" s="14"/>
      <c r="W22" s="12"/>
      <c r="X22" s="11"/>
      <c r="Y22" s="12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45</v>
      </c>
      <c r="B23" t="s">
        <v>71</v>
      </c>
      <c r="C23" s="11">
        <v>8460</v>
      </c>
      <c r="D23" s="11">
        <v>2015</v>
      </c>
      <c r="E23" s="13">
        <v>9.2899999999999991</v>
      </c>
      <c r="F23" s="14">
        <v>0</v>
      </c>
      <c r="G23" s="14">
        <v>273185</v>
      </c>
      <c r="H23" s="14">
        <v>66712</v>
      </c>
      <c r="I23" s="14">
        <v>0</v>
      </c>
      <c r="J23" s="14">
        <v>26855</v>
      </c>
      <c r="K23" s="14">
        <v>0</v>
      </c>
      <c r="L23" s="14">
        <v>0</v>
      </c>
      <c r="M23" s="14">
        <v>0</v>
      </c>
      <c r="N23" s="14">
        <v>25478</v>
      </c>
      <c r="O23" s="14">
        <v>0</v>
      </c>
      <c r="P23" s="14">
        <v>0</v>
      </c>
      <c r="Q23" s="14">
        <v>392230</v>
      </c>
      <c r="R23" s="14">
        <v>0</v>
      </c>
      <c r="S23" s="14">
        <v>0</v>
      </c>
      <c r="T23" s="14">
        <v>0</v>
      </c>
      <c r="V23" s="14">
        <v>77730</v>
      </c>
      <c r="W23" s="12"/>
      <c r="X23" s="11"/>
      <c r="Y23" s="12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46</v>
      </c>
      <c r="B24" t="s">
        <v>128</v>
      </c>
      <c r="C24" s="11">
        <v>8460</v>
      </c>
      <c r="D24" s="11">
        <v>2015</v>
      </c>
      <c r="E24" s="13">
        <v>8.58</v>
      </c>
      <c r="F24" s="14">
        <v>0</v>
      </c>
      <c r="G24" s="14">
        <v>338626</v>
      </c>
      <c r="H24" s="14">
        <v>57991</v>
      </c>
      <c r="I24" s="14">
        <v>0</v>
      </c>
      <c r="J24" s="14">
        <v>25631</v>
      </c>
      <c r="K24" s="14">
        <v>0</v>
      </c>
      <c r="L24" s="14">
        <v>12</v>
      </c>
      <c r="M24" s="14">
        <v>544</v>
      </c>
      <c r="N24" s="14">
        <v>18886</v>
      </c>
      <c r="O24" s="14">
        <v>150</v>
      </c>
      <c r="P24" s="14">
        <v>0</v>
      </c>
      <c r="Q24" s="14">
        <v>441840</v>
      </c>
      <c r="R24" s="14">
        <v>0</v>
      </c>
      <c r="S24" s="14">
        <v>0</v>
      </c>
      <c r="T24" s="14">
        <v>0</v>
      </c>
      <c r="V24" s="14">
        <v>73373</v>
      </c>
      <c r="W24" s="12"/>
      <c r="X24" s="11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50</v>
      </c>
      <c r="B25" t="s">
        <v>129</v>
      </c>
      <c r="C25" s="11">
        <v>8460</v>
      </c>
      <c r="D25" s="11">
        <v>2015</v>
      </c>
      <c r="E25" s="13">
        <v>31.34</v>
      </c>
      <c r="F25" s="14">
        <v>0</v>
      </c>
      <c r="G25" s="14">
        <v>895603</v>
      </c>
      <c r="H25" s="14">
        <v>81879</v>
      </c>
      <c r="I25" s="14">
        <v>0</v>
      </c>
      <c r="J25" s="14">
        <v>140578</v>
      </c>
      <c r="K25" s="14">
        <v>0</v>
      </c>
      <c r="L25" s="14">
        <v>53335</v>
      </c>
      <c r="M25" s="14">
        <v>0</v>
      </c>
      <c r="N25" s="14">
        <v>66088</v>
      </c>
      <c r="O25" s="14">
        <v>13250</v>
      </c>
      <c r="P25" s="14">
        <v>286</v>
      </c>
      <c r="Q25" s="14">
        <v>1250447</v>
      </c>
      <c r="R25" s="14">
        <v>0</v>
      </c>
      <c r="S25" s="14">
        <v>0</v>
      </c>
      <c r="T25" s="14">
        <v>0</v>
      </c>
      <c r="V25" s="14">
        <v>236720</v>
      </c>
      <c r="W25" s="12"/>
      <c r="X25" s="11"/>
      <c r="Y25" s="12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54</v>
      </c>
      <c r="B26" t="s">
        <v>74</v>
      </c>
      <c r="C26" s="11">
        <v>8460</v>
      </c>
      <c r="D26" s="11">
        <v>2015</v>
      </c>
      <c r="E26" s="13">
        <v>11.57</v>
      </c>
      <c r="F26" s="14">
        <v>0</v>
      </c>
      <c r="G26" s="14">
        <v>343031</v>
      </c>
      <c r="H26" s="14">
        <v>105128</v>
      </c>
      <c r="I26" s="14">
        <v>0</v>
      </c>
      <c r="J26" s="14">
        <v>59000</v>
      </c>
      <c r="K26" s="14">
        <v>0</v>
      </c>
      <c r="L26" s="14">
        <v>1347</v>
      </c>
      <c r="M26" s="14">
        <v>0</v>
      </c>
      <c r="N26" s="14">
        <v>0</v>
      </c>
      <c r="O26" s="14">
        <v>0</v>
      </c>
      <c r="P26" s="14">
        <v>0</v>
      </c>
      <c r="Q26" s="14">
        <v>508506</v>
      </c>
      <c r="R26" s="14">
        <v>0</v>
      </c>
      <c r="S26" s="14">
        <v>0</v>
      </c>
      <c r="T26" s="14">
        <v>0</v>
      </c>
      <c r="V26" s="14">
        <v>55636</v>
      </c>
      <c r="W26" s="12"/>
      <c r="X26" s="11"/>
      <c r="Y26" s="12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56</v>
      </c>
      <c r="B27" t="s">
        <v>95</v>
      </c>
      <c r="C27" s="11">
        <v>8460</v>
      </c>
      <c r="D27" s="11">
        <v>2015</v>
      </c>
      <c r="E27" s="13">
        <v>2.48</v>
      </c>
      <c r="F27" s="14">
        <v>0</v>
      </c>
      <c r="G27" s="14">
        <v>87160</v>
      </c>
      <c r="H27" s="14">
        <v>26513</v>
      </c>
      <c r="I27" s="14">
        <v>0</v>
      </c>
      <c r="J27" s="14">
        <v>32278</v>
      </c>
      <c r="K27" s="14">
        <v>0</v>
      </c>
      <c r="L27" s="14">
        <v>0</v>
      </c>
      <c r="M27" s="14">
        <v>0</v>
      </c>
      <c r="N27" s="14">
        <v>978</v>
      </c>
      <c r="O27" s="14">
        <v>0</v>
      </c>
      <c r="P27" s="14">
        <v>0</v>
      </c>
      <c r="Q27" s="14">
        <v>146929</v>
      </c>
      <c r="R27" s="14">
        <v>0</v>
      </c>
      <c r="S27" s="14">
        <v>0</v>
      </c>
      <c r="T27" s="14">
        <v>0</v>
      </c>
      <c r="V27" s="14">
        <v>30715</v>
      </c>
      <c r="W27" s="12"/>
      <c r="X27" s="11"/>
      <c r="Y27" s="12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58</v>
      </c>
      <c r="B28" t="s">
        <v>158</v>
      </c>
      <c r="C28" s="11">
        <v>8460</v>
      </c>
      <c r="D28" s="11">
        <v>2015</v>
      </c>
      <c r="E28" s="13">
        <v>79.849999999999994</v>
      </c>
      <c r="F28" s="14">
        <v>0</v>
      </c>
      <c r="G28" s="14">
        <v>2320750</v>
      </c>
      <c r="H28" s="14">
        <v>727207</v>
      </c>
      <c r="I28" s="14">
        <v>0</v>
      </c>
      <c r="J28" s="14">
        <v>279023</v>
      </c>
      <c r="K28" s="14">
        <v>166442</v>
      </c>
      <c r="L28" s="14">
        <v>466619</v>
      </c>
      <c r="M28" s="14">
        <v>0</v>
      </c>
      <c r="N28" s="14">
        <v>40299</v>
      </c>
      <c r="O28" s="14">
        <v>4594</v>
      </c>
      <c r="P28" s="14">
        <v>31278</v>
      </c>
      <c r="Q28" s="14">
        <v>3973656</v>
      </c>
      <c r="R28" s="14">
        <v>0</v>
      </c>
      <c r="S28" s="14">
        <v>0</v>
      </c>
      <c r="T28" s="14">
        <v>0</v>
      </c>
      <c r="V28" s="14">
        <v>437980</v>
      </c>
      <c r="W28" s="12"/>
      <c r="X28" s="11"/>
      <c r="Y28" s="12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63</v>
      </c>
      <c r="B29" t="s">
        <v>76</v>
      </c>
      <c r="C29" s="11">
        <v>8460</v>
      </c>
      <c r="D29" s="11">
        <v>2015</v>
      </c>
      <c r="E29" s="13">
        <v>26.68</v>
      </c>
      <c r="F29" s="14">
        <v>0</v>
      </c>
      <c r="G29" s="14">
        <v>965613</v>
      </c>
      <c r="H29" s="14">
        <v>385724</v>
      </c>
      <c r="I29" s="14">
        <v>0</v>
      </c>
      <c r="J29" s="14">
        <v>143150</v>
      </c>
      <c r="K29" s="14">
        <v>0</v>
      </c>
      <c r="L29" s="14">
        <v>65838</v>
      </c>
      <c r="M29" s="14">
        <v>0</v>
      </c>
      <c r="N29" s="14">
        <v>17777</v>
      </c>
      <c r="O29" s="14">
        <v>3356</v>
      </c>
      <c r="P29" s="14">
        <v>780</v>
      </c>
      <c r="Q29" s="14">
        <v>1580678</v>
      </c>
      <c r="R29" s="14">
        <v>0</v>
      </c>
      <c r="S29" s="14">
        <v>0</v>
      </c>
      <c r="T29" s="14">
        <v>0</v>
      </c>
      <c r="V29" s="14">
        <v>291058</v>
      </c>
      <c r="W29" s="12"/>
      <c r="X29" s="11"/>
      <c r="Y29" s="12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78</v>
      </c>
      <c r="B30" t="s">
        <v>130</v>
      </c>
      <c r="C30" s="11">
        <v>8460</v>
      </c>
      <c r="D30" s="11">
        <v>2015</v>
      </c>
      <c r="E30" s="13">
        <v>25.55</v>
      </c>
      <c r="F30" s="14">
        <v>0</v>
      </c>
      <c r="G30" s="14">
        <v>858935</v>
      </c>
      <c r="H30" s="14">
        <v>231489</v>
      </c>
      <c r="I30" s="14">
        <v>0</v>
      </c>
      <c r="J30" s="14">
        <v>107040</v>
      </c>
      <c r="K30" s="14">
        <v>0</v>
      </c>
      <c r="L30" s="14">
        <v>16323</v>
      </c>
      <c r="M30" s="14">
        <v>0</v>
      </c>
      <c r="N30" s="14">
        <v>61811</v>
      </c>
      <c r="O30" s="14">
        <v>467</v>
      </c>
      <c r="P30" s="14">
        <v>0</v>
      </c>
      <c r="Q30" s="14">
        <v>1276065</v>
      </c>
      <c r="R30" s="14">
        <v>0</v>
      </c>
      <c r="S30" s="14">
        <v>0</v>
      </c>
      <c r="T30" s="14">
        <v>0</v>
      </c>
      <c r="V30" s="14">
        <v>231700</v>
      </c>
      <c r="W30" s="12"/>
      <c r="X30" s="11"/>
      <c r="Y30" s="12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79</v>
      </c>
      <c r="B31" t="s">
        <v>85</v>
      </c>
      <c r="C31" s="11">
        <v>8460</v>
      </c>
      <c r="D31" s="11">
        <v>2015</v>
      </c>
      <c r="E31" s="13">
        <v>4.97</v>
      </c>
      <c r="F31" s="14">
        <v>0</v>
      </c>
      <c r="G31" s="14">
        <v>246909</v>
      </c>
      <c r="H31" s="14">
        <v>71856</v>
      </c>
      <c r="I31" s="14">
        <v>0</v>
      </c>
      <c r="J31" s="14">
        <v>12752</v>
      </c>
      <c r="K31" s="14">
        <v>0</v>
      </c>
      <c r="L31" s="14">
        <v>96</v>
      </c>
      <c r="M31" s="14">
        <v>695</v>
      </c>
      <c r="N31" s="14">
        <v>4058</v>
      </c>
      <c r="O31" s="14">
        <v>256</v>
      </c>
      <c r="P31" s="14">
        <v>0</v>
      </c>
      <c r="Q31" s="14">
        <v>336622</v>
      </c>
      <c r="R31" s="14">
        <v>0</v>
      </c>
      <c r="S31" s="14">
        <v>0</v>
      </c>
      <c r="T31" s="14">
        <v>0</v>
      </c>
      <c r="V31" s="14">
        <v>48044</v>
      </c>
      <c r="W31" s="12"/>
      <c r="X31" s="11"/>
      <c r="Y31" s="12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80</v>
      </c>
      <c r="B32" t="s">
        <v>131</v>
      </c>
      <c r="C32" s="11">
        <v>8460</v>
      </c>
      <c r="D32" s="11">
        <v>2015</v>
      </c>
      <c r="E32" s="13">
        <v>2.91</v>
      </c>
      <c r="F32" s="14">
        <v>0</v>
      </c>
      <c r="G32" s="14">
        <v>60966</v>
      </c>
      <c r="H32" s="14">
        <v>16136</v>
      </c>
      <c r="I32" s="14">
        <v>0</v>
      </c>
      <c r="J32" s="14">
        <v>10394</v>
      </c>
      <c r="K32" s="14">
        <v>0</v>
      </c>
      <c r="L32" s="14">
        <v>1018</v>
      </c>
      <c r="M32" s="14">
        <v>0</v>
      </c>
      <c r="N32" s="14">
        <v>2029</v>
      </c>
      <c r="O32" s="14">
        <v>75</v>
      </c>
      <c r="P32" s="14">
        <v>0</v>
      </c>
      <c r="Q32" s="14">
        <v>90618</v>
      </c>
      <c r="R32" s="14">
        <v>0</v>
      </c>
      <c r="S32" s="14">
        <v>0</v>
      </c>
      <c r="T32" s="14">
        <v>0</v>
      </c>
      <c r="V32" s="14">
        <v>32945</v>
      </c>
      <c r="W32" s="12"/>
      <c r="X32" s="11"/>
      <c r="Y32" s="12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81</v>
      </c>
      <c r="B33" t="s">
        <v>132</v>
      </c>
      <c r="C33" s="11">
        <v>8460</v>
      </c>
      <c r="D33" s="11">
        <v>2015</v>
      </c>
      <c r="E33" s="13">
        <v>20.48</v>
      </c>
      <c r="F33" s="14">
        <v>0</v>
      </c>
      <c r="G33" s="14">
        <v>2295105</v>
      </c>
      <c r="H33" s="14">
        <v>1250353</v>
      </c>
      <c r="I33" s="14">
        <v>0</v>
      </c>
      <c r="J33" s="14">
        <v>363696</v>
      </c>
      <c r="K33" s="14">
        <v>89643</v>
      </c>
      <c r="L33" s="14">
        <v>662036</v>
      </c>
      <c r="M33" s="14">
        <v>0</v>
      </c>
      <c r="N33" s="14">
        <v>181041</v>
      </c>
      <c r="O33" s="14">
        <v>5263</v>
      </c>
      <c r="P33" s="14">
        <v>0</v>
      </c>
      <c r="Q33" s="14">
        <v>4847137</v>
      </c>
      <c r="R33" s="14">
        <v>0</v>
      </c>
      <c r="S33" s="14">
        <v>0</v>
      </c>
      <c r="T33" s="14">
        <v>0</v>
      </c>
      <c r="V33" s="14">
        <v>662039</v>
      </c>
      <c r="W33" s="12"/>
      <c r="X33" s="11"/>
      <c r="Y33" s="1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82</v>
      </c>
      <c r="B34" t="s">
        <v>75</v>
      </c>
      <c r="C34" s="11"/>
      <c r="D34" s="11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V34" s="14"/>
      <c r="W34" s="12"/>
      <c r="X34" s="11"/>
      <c r="Y34" s="12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84</v>
      </c>
      <c r="B35" t="s">
        <v>110</v>
      </c>
      <c r="C35" s="11">
        <v>8460</v>
      </c>
      <c r="D35" s="11">
        <v>2015</v>
      </c>
      <c r="E35" s="13">
        <v>137.79</v>
      </c>
      <c r="F35" s="14">
        <v>0</v>
      </c>
      <c r="G35" s="14">
        <v>4820868</v>
      </c>
      <c r="H35" s="14">
        <v>363659</v>
      </c>
      <c r="I35" s="14">
        <v>0</v>
      </c>
      <c r="J35" s="14">
        <v>786674</v>
      </c>
      <c r="K35" s="14">
        <v>486393</v>
      </c>
      <c r="L35" s="14">
        <v>1455354</v>
      </c>
      <c r="M35" s="14">
        <v>203</v>
      </c>
      <c r="N35" s="14">
        <v>155136</v>
      </c>
      <c r="O35" s="14">
        <v>141565</v>
      </c>
      <c r="P35" s="14">
        <v>91063</v>
      </c>
      <c r="Q35" s="14">
        <v>8118789</v>
      </c>
      <c r="R35" s="14">
        <v>0</v>
      </c>
      <c r="S35" s="14">
        <v>0</v>
      </c>
      <c r="T35" s="14">
        <v>0</v>
      </c>
      <c r="V35" s="14">
        <v>900624</v>
      </c>
      <c r="W35" s="12"/>
      <c r="X35" s="11"/>
      <c r="Y35" s="1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85</v>
      </c>
      <c r="B36" t="s">
        <v>133</v>
      </c>
      <c r="C36" s="11">
        <v>8460</v>
      </c>
      <c r="D36" s="11">
        <v>2015</v>
      </c>
      <c r="E36" s="13">
        <v>20.28</v>
      </c>
      <c r="F36" s="14">
        <v>0</v>
      </c>
      <c r="G36" s="14">
        <v>733549</v>
      </c>
      <c r="H36" s="14">
        <v>176371</v>
      </c>
      <c r="I36" s="14">
        <v>0</v>
      </c>
      <c r="J36" s="14">
        <v>135489</v>
      </c>
      <c r="K36" s="14">
        <v>1</v>
      </c>
      <c r="L36" s="14">
        <v>11978</v>
      </c>
      <c r="M36" s="14">
        <v>0</v>
      </c>
      <c r="N36" s="14">
        <v>45539</v>
      </c>
      <c r="O36" s="14">
        <v>1945</v>
      </c>
      <c r="P36" s="14">
        <v>0</v>
      </c>
      <c r="Q36" s="14">
        <v>1104872</v>
      </c>
      <c r="R36" s="14">
        <v>0</v>
      </c>
      <c r="S36" s="14">
        <v>0</v>
      </c>
      <c r="T36" s="14">
        <v>0</v>
      </c>
      <c r="V36" s="14">
        <v>107453</v>
      </c>
      <c r="W36" s="12"/>
      <c r="X36" s="11"/>
      <c r="Y36" s="12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96</v>
      </c>
      <c r="B37" t="s">
        <v>89</v>
      </c>
      <c r="C37" s="11">
        <v>8460</v>
      </c>
      <c r="D37" s="11">
        <v>2015</v>
      </c>
      <c r="E37" s="13">
        <v>6.39</v>
      </c>
      <c r="F37" s="14">
        <v>0</v>
      </c>
      <c r="G37" s="14">
        <v>209989</v>
      </c>
      <c r="H37" s="14">
        <v>55377</v>
      </c>
      <c r="I37" s="14">
        <v>0</v>
      </c>
      <c r="J37" s="14">
        <v>23496</v>
      </c>
      <c r="K37" s="14">
        <v>0</v>
      </c>
      <c r="L37" s="14">
        <v>655</v>
      </c>
      <c r="M37" s="14">
        <v>0</v>
      </c>
      <c r="N37" s="14">
        <v>13784</v>
      </c>
      <c r="O37" s="14">
        <v>172</v>
      </c>
      <c r="P37" s="14">
        <v>0</v>
      </c>
      <c r="Q37" s="14">
        <v>303473</v>
      </c>
      <c r="R37" s="14">
        <v>0</v>
      </c>
      <c r="S37" s="14">
        <v>0</v>
      </c>
      <c r="T37" s="14">
        <v>0</v>
      </c>
      <c r="V37" s="14">
        <v>55851</v>
      </c>
      <c r="W37" s="12"/>
      <c r="X37" s="11"/>
      <c r="Y37" s="12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102</v>
      </c>
      <c r="B38" t="s">
        <v>159</v>
      </c>
      <c r="C38" s="11">
        <v>8460</v>
      </c>
      <c r="D38" s="11">
        <v>2015</v>
      </c>
      <c r="E38" s="13">
        <v>21.8</v>
      </c>
      <c r="F38" s="14">
        <v>0</v>
      </c>
      <c r="G38" s="14">
        <v>648009</v>
      </c>
      <c r="H38" s="14">
        <v>161434</v>
      </c>
      <c r="I38" s="14">
        <v>0</v>
      </c>
      <c r="J38" s="14">
        <v>169872</v>
      </c>
      <c r="K38" s="14">
        <v>0</v>
      </c>
      <c r="L38" s="14">
        <v>68891</v>
      </c>
      <c r="M38" s="14">
        <v>0</v>
      </c>
      <c r="N38" s="14">
        <v>136867</v>
      </c>
      <c r="O38" s="14">
        <v>4377</v>
      </c>
      <c r="P38" s="14">
        <v>0</v>
      </c>
      <c r="Q38" s="14">
        <v>1189450</v>
      </c>
      <c r="R38" s="14">
        <v>0</v>
      </c>
      <c r="S38" s="14">
        <v>0</v>
      </c>
      <c r="T38" s="14">
        <v>0</v>
      </c>
      <c r="V38" s="14">
        <v>350593</v>
      </c>
      <c r="W38" s="12"/>
      <c r="X38" s="11"/>
      <c r="Y38" s="12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104</v>
      </c>
      <c r="B39" t="s">
        <v>91</v>
      </c>
      <c r="C39" s="11"/>
      <c r="D39" s="11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V39" s="14"/>
      <c r="W39" s="12"/>
      <c r="X39" s="11"/>
      <c r="Y39" s="12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106</v>
      </c>
      <c r="B40" t="s">
        <v>69</v>
      </c>
      <c r="C40" s="11"/>
      <c r="D40" s="11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V40" s="14"/>
      <c r="W40" s="12"/>
      <c r="X40" s="11"/>
      <c r="Y40" s="12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107</v>
      </c>
      <c r="B41" t="s">
        <v>84</v>
      </c>
      <c r="C41" s="11">
        <v>8460</v>
      </c>
      <c r="D41" s="11">
        <v>2015</v>
      </c>
      <c r="E41" s="13">
        <v>7.41</v>
      </c>
      <c r="F41" s="14">
        <v>0</v>
      </c>
      <c r="G41" s="14">
        <v>263073</v>
      </c>
      <c r="H41" s="14">
        <v>60437</v>
      </c>
      <c r="I41" s="14">
        <v>0</v>
      </c>
      <c r="J41" s="14">
        <v>44886</v>
      </c>
      <c r="K41" s="14">
        <v>0</v>
      </c>
      <c r="L41" s="14">
        <v>17205</v>
      </c>
      <c r="M41" s="14">
        <v>0</v>
      </c>
      <c r="N41" s="14">
        <v>486</v>
      </c>
      <c r="O41" s="14">
        <v>4949</v>
      </c>
      <c r="P41" s="14">
        <v>0</v>
      </c>
      <c r="Q41" s="14">
        <v>391036</v>
      </c>
      <c r="R41" s="14">
        <v>0</v>
      </c>
      <c r="S41" s="14">
        <v>0</v>
      </c>
      <c r="T41" s="14">
        <v>0</v>
      </c>
      <c r="V41" s="14">
        <v>103269</v>
      </c>
      <c r="W41" s="12"/>
      <c r="X41" s="11"/>
      <c r="Y41" s="12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108</v>
      </c>
      <c r="B42" t="s">
        <v>90</v>
      </c>
      <c r="C42" s="11">
        <v>8460</v>
      </c>
      <c r="D42" s="11">
        <v>2015</v>
      </c>
      <c r="E42" s="13">
        <v>16.91</v>
      </c>
      <c r="F42" s="14">
        <v>0</v>
      </c>
      <c r="G42" s="14">
        <v>530227</v>
      </c>
      <c r="H42" s="14">
        <v>120963</v>
      </c>
      <c r="I42" s="14">
        <v>0</v>
      </c>
      <c r="J42" s="14">
        <v>69245</v>
      </c>
      <c r="K42" s="14">
        <v>2290</v>
      </c>
      <c r="L42" s="14">
        <v>0</v>
      </c>
      <c r="M42" s="14">
        <v>0</v>
      </c>
      <c r="N42" s="14">
        <v>37528</v>
      </c>
      <c r="O42" s="14">
        <v>1822</v>
      </c>
      <c r="P42" s="14">
        <v>0</v>
      </c>
      <c r="Q42" s="14">
        <v>762075</v>
      </c>
      <c r="R42" s="14">
        <v>0</v>
      </c>
      <c r="S42" s="14">
        <v>0</v>
      </c>
      <c r="T42" s="14">
        <v>0</v>
      </c>
      <c r="V42" s="14">
        <v>133679</v>
      </c>
      <c r="W42" s="12"/>
      <c r="X42" s="11"/>
      <c r="Y42" s="12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111</v>
      </c>
      <c r="B43" t="s">
        <v>134</v>
      </c>
      <c r="C43" s="11">
        <v>8460</v>
      </c>
      <c r="D43" s="11">
        <v>2015</v>
      </c>
      <c r="E43" s="13">
        <v>4.16</v>
      </c>
      <c r="F43" s="14">
        <v>0</v>
      </c>
      <c r="G43" s="14">
        <v>105988</v>
      </c>
      <c r="H43" s="14">
        <v>21841</v>
      </c>
      <c r="I43" s="14">
        <v>0</v>
      </c>
      <c r="J43" s="14">
        <v>2624</v>
      </c>
      <c r="K43" s="14">
        <v>0</v>
      </c>
      <c r="L43" s="14">
        <v>0</v>
      </c>
      <c r="M43" s="14">
        <v>0</v>
      </c>
      <c r="N43" s="14">
        <v>3081</v>
      </c>
      <c r="O43" s="14">
        <v>0</v>
      </c>
      <c r="P43" s="14">
        <v>0</v>
      </c>
      <c r="Q43" s="14">
        <v>133534</v>
      </c>
      <c r="R43" s="14">
        <v>0</v>
      </c>
      <c r="S43" s="14">
        <v>0</v>
      </c>
      <c r="T43" s="14">
        <v>0</v>
      </c>
      <c r="V43" s="14">
        <v>29063</v>
      </c>
      <c r="W43" s="12"/>
      <c r="X43" s="11"/>
      <c r="Y43" s="1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125</v>
      </c>
      <c r="B44" t="s">
        <v>86</v>
      </c>
      <c r="C44" s="11"/>
      <c r="D44" s="11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V44" s="14"/>
      <c r="W44" s="12"/>
      <c r="X44" s="11"/>
      <c r="Y44" s="12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126</v>
      </c>
      <c r="B45" t="s">
        <v>100</v>
      </c>
      <c r="C45" s="11">
        <v>8460</v>
      </c>
      <c r="D45" s="11">
        <v>2015</v>
      </c>
      <c r="E45" s="13">
        <v>37.909999999999997</v>
      </c>
      <c r="F45" s="14">
        <v>0</v>
      </c>
      <c r="G45" s="14">
        <v>1483948</v>
      </c>
      <c r="H45" s="14">
        <v>649839</v>
      </c>
      <c r="I45" s="14">
        <v>0</v>
      </c>
      <c r="J45" s="14">
        <v>143731</v>
      </c>
      <c r="K45" s="14">
        <v>18553</v>
      </c>
      <c r="L45" s="14">
        <v>50223</v>
      </c>
      <c r="M45" s="14">
        <v>138</v>
      </c>
      <c r="N45" s="14">
        <v>4924</v>
      </c>
      <c r="O45" s="14">
        <v>0</v>
      </c>
      <c r="P45" s="14">
        <v>180440</v>
      </c>
      <c r="Q45" s="14">
        <v>2170916</v>
      </c>
      <c r="R45" s="14">
        <v>0</v>
      </c>
      <c r="S45" s="14">
        <v>0</v>
      </c>
      <c r="T45" s="14">
        <v>0</v>
      </c>
      <c r="V45" s="14">
        <v>246069</v>
      </c>
      <c r="W45" s="12"/>
      <c r="X45" s="11"/>
      <c r="Y45" s="12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128</v>
      </c>
      <c r="B46" t="s">
        <v>105</v>
      </c>
      <c r="C46" s="11">
        <v>8460</v>
      </c>
      <c r="D46" s="11">
        <v>2015</v>
      </c>
      <c r="E46" s="13">
        <v>181.74</v>
      </c>
      <c r="F46" s="14">
        <v>0</v>
      </c>
      <c r="G46" s="14">
        <v>6765568</v>
      </c>
      <c r="H46" s="14">
        <v>1851249</v>
      </c>
      <c r="I46" s="14">
        <v>0</v>
      </c>
      <c r="J46" s="14">
        <v>741808</v>
      </c>
      <c r="K46" s="14">
        <v>22</v>
      </c>
      <c r="L46" s="14">
        <v>62572</v>
      </c>
      <c r="M46" s="14">
        <v>2868</v>
      </c>
      <c r="N46" s="14">
        <v>426854</v>
      </c>
      <c r="O46" s="14">
        <v>4202</v>
      </c>
      <c r="P46" s="14">
        <v>673</v>
      </c>
      <c r="Q46" s="14">
        <v>9854470</v>
      </c>
      <c r="R46" s="14">
        <v>0</v>
      </c>
      <c r="S46" s="14">
        <v>0</v>
      </c>
      <c r="T46" s="14">
        <v>0</v>
      </c>
      <c r="V46" s="14">
        <v>991737</v>
      </c>
      <c r="W46" s="12"/>
      <c r="X46" s="11"/>
      <c r="Y46" s="12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129</v>
      </c>
      <c r="B47" t="s">
        <v>112</v>
      </c>
      <c r="C47" s="11">
        <v>8460</v>
      </c>
      <c r="D47" s="11">
        <v>2015</v>
      </c>
      <c r="E47" s="13">
        <v>3.44</v>
      </c>
      <c r="F47" s="14">
        <v>0</v>
      </c>
      <c r="G47" s="14">
        <v>91157</v>
      </c>
      <c r="H47" s="14">
        <v>20485</v>
      </c>
      <c r="I47" s="14">
        <v>0</v>
      </c>
      <c r="J47" s="14">
        <v>15072</v>
      </c>
      <c r="K47" s="14">
        <v>0</v>
      </c>
      <c r="L47" s="14">
        <v>0</v>
      </c>
      <c r="M47" s="14">
        <v>0</v>
      </c>
      <c r="N47" s="14">
        <v>5590</v>
      </c>
      <c r="O47" s="14">
        <v>309</v>
      </c>
      <c r="P47" s="14">
        <v>0</v>
      </c>
      <c r="Q47" s="14">
        <v>132613</v>
      </c>
      <c r="R47" s="14">
        <v>0</v>
      </c>
      <c r="S47" s="14">
        <v>0</v>
      </c>
      <c r="T47" s="14">
        <v>0</v>
      </c>
      <c r="V47" s="14">
        <v>35794</v>
      </c>
      <c r="W47" s="12"/>
      <c r="X47" s="11"/>
      <c r="Y47" s="12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130</v>
      </c>
      <c r="B48" t="s">
        <v>135</v>
      </c>
      <c r="C48" s="11">
        <v>8460</v>
      </c>
      <c r="D48" s="11">
        <v>2015</v>
      </c>
      <c r="E48" s="13">
        <v>58.17</v>
      </c>
      <c r="F48" s="14">
        <v>0</v>
      </c>
      <c r="G48" s="14">
        <v>2239774</v>
      </c>
      <c r="H48" s="14">
        <v>604741</v>
      </c>
      <c r="I48" s="14">
        <v>0</v>
      </c>
      <c r="J48" s="14">
        <v>245604</v>
      </c>
      <c r="K48" s="14">
        <v>10445</v>
      </c>
      <c r="L48" s="14">
        <v>108433</v>
      </c>
      <c r="M48" s="14">
        <v>3992</v>
      </c>
      <c r="N48" s="14">
        <v>23</v>
      </c>
      <c r="O48" s="14">
        <v>646</v>
      </c>
      <c r="P48" s="14">
        <v>0</v>
      </c>
      <c r="Q48" s="14">
        <v>3213658</v>
      </c>
      <c r="R48" s="14">
        <v>0</v>
      </c>
      <c r="S48" s="14">
        <v>0</v>
      </c>
      <c r="T48" s="14">
        <v>0</v>
      </c>
      <c r="V48" s="14">
        <v>455299</v>
      </c>
      <c r="W48" s="12"/>
      <c r="X48" s="11"/>
      <c r="Y48" s="12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131</v>
      </c>
      <c r="B49" t="s">
        <v>87</v>
      </c>
      <c r="C49" s="11">
        <v>8460</v>
      </c>
      <c r="D49" s="11">
        <v>2015</v>
      </c>
      <c r="E49" s="13">
        <v>70.260000000000005</v>
      </c>
      <c r="F49" s="14">
        <v>0</v>
      </c>
      <c r="G49" s="14">
        <v>2638222</v>
      </c>
      <c r="H49" s="14">
        <v>791440</v>
      </c>
      <c r="I49" s="14">
        <v>0</v>
      </c>
      <c r="J49" s="14">
        <v>422222</v>
      </c>
      <c r="K49" s="14">
        <v>365433</v>
      </c>
      <c r="L49" s="14">
        <v>270560</v>
      </c>
      <c r="M49" s="14">
        <v>0</v>
      </c>
      <c r="N49" s="14">
        <v>53710</v>
      </c>
      <c r="O49" s="14">
        <v>2748</v>
      </c>
      <c r="P49" s="14">
        <v>0</v>
      </c>
      <c r="Q49" s="14">
        <v>4544335</v>
      </c>
      <c r="R49" s="14">
        <v>0</v>
      </c>
      <c r="S49" s="14">
        <v>0</v>
      </c>
      <c r="T49" s="14">
        <v>0</v>
      </c>
      <c r="V49" s="14">
        <v>565507</v>
      </c>
      <c r="W49" s="12"/>
      <c r="X49" s="11"/>
      <c r="Y49" s="12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132</v>
      </c>
      <c r="B50" t="s">
        <v>136</v>
      </c>
      <c r="C50" s="11">
        <v>8460</v>
      </c>
      <c r="D50" s="11">
        <v>2015</v>
      </c>
      <c r="E50" s="13">
        <v>28.74</v>
      </c>
      <c r="F50" s="14">
        <v>0</v>
      </c>
      <c r="G50" s="14">
        <v>1132348</v>
      </c>
      <c r="H50" s="14">
        <v>435265</v>
      </c>
      <c r="I50" s="14">
        <v>0</v>
      </c>
      <c r="J50" s="14">
        <v>164567</v>
      </c>
      <c r="K50" s="14">
        <v>8061</v>
      </c>
      <c r="L50" s="14">
        <v>7274</v>
      </c>
      <c r="M50" s="14">
        <v>405</v>
      </c>
      <c r="N50" s="14">
        <v>25846</v>
      </c>
      <c r="O50" s="14">
        <v>3963</v>
      </c>
      <c r="P50" s="14">
        <v>0</v>
      </c>
      <c r="Q50" s="14">
        <v>1777729</v>
      </c>
      <c r="R50" s="14">
        <v>0</v>
      </c>
      <c r="S50" s="14">
        <v>0</v>
      </c>
      <c r="T50" s="14">
        <v>0</v>
      </c>
      <c r="V50" s="14">
        <v>166593</v>
      </c>
      <c r="W50" s="12"/>
      <c r="X50" s="11"/>
      <c r="Y50" s="12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134</v>
      </c>
      <c r="B51" t="s">
        <v>78</v>
      </c>
      <c r="C51" s="11">
        <v>8460</v>
      </c>
      <c r="D51" s="11">
        <v>2015</v>
      </c>
      <c r="E51" s="13">
        <v>29.11</v>
      </c>
      <c r="F51" s="14">
        <v>0</v>
      </c>
      <c r="G51" s="14">
        <v>1021885</v>
      </c>
      <c r="H51" s="14">
        <v>352494</v>
      </c>
      <c r="I51" s="14">
        <v>0</v>
      </c>
      <c r="J51" s="14">
        <v>228351</v>
      </c>
      <c r="K51" s="14">
        <v>38579</v>
      </c>
      <c r="L51" s="14">
        <v>103947</v>
      </c>
      <c r="M51" s="14">
        <v>0</v>
      </c>
      <c r="N51" s="14">
        <v>25777</v>
      </c>
      <c r="O51" s="14">
        <v>386</v>
      </c>
      <c r="P51" s="14">
        <v>3120</v>
      </c>
      <c r="Q51" s="14">
        <v>1768299</v>
      </c>
      <c r="R51" s="14">
        <v>0</v>
      </c>
      <c r="S51" s="14">
        <v>0</v>
      </c>
      <c r="T51" s="14">
        <v>0</v>
      </c>
      <c r="V51" s="14">
        <v>198525</v>
      </c>
      <c r="W51" s="12"/>
      <c r="X51" s="11"/>
      <c r="Y51" s="12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137</v>
      </c>
      <c r="B52" t="s">
        <v>80</v>
      </c>
      <c r="C52" s="11">
        <v>8460</v>
      </c>
      <c r="D52" s="11">
        <v>2015</v>
      </c>
      <c r="E52" s="13">
        <v>6.73</v>
      </c>
      <c r="F52" s="14">
        <v>0</v>
      </c>
      <c r="G52" s="14">
        <v>216552</v>
      </c>
      <c r="H52" s="14">
        <v>77914</v>
      </c>
      <c r="I52" s="14">
        <v>0</v>
      </c>
      <c r="J52" s="14">
        <v>26429</v>
      </c>
      <c r="K52" s="14">
        <v>0</v>
      </c>
      <c r="L52" s="14">
        <v>397</v>
      </c>
      <c r="M52" s="14">
        <v>255</v>
      </c>
      <c r="N52" s="14">
        <v>10215</v>
      </c>
      <c r="O52" s="14">
        <v>0</v>
      </c>
      <c r="P52" s="14">
        <v>0</v>
      </c>
      <c r="Q52" s="14">
        <v>331762</v>
      </c>
      <c r="R52" s="14">
        <v>0</v>
      </c>
      <c r="S52" s="14">
        <v>0</v>
      </c>
      <c r="T52" s="14">
        <v>0</v>
      </c>
      <c r="V52" s="14">
        <v>41043</v>
      </c>
      <c r="W52" s="12"/>
      <c r="X52" s="11"/>
      <c r="Y52" s="1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138</v>
      </c>
      <c r="B53" t="s">
        <v>117</v>
      </c>
      <c r="C53" s="11">
        <v>8460</v>
      </c>
      <c r="D53" s="11">
        <v>2015</v>
      </c>
      <c r="E53" s="13">
        <v>37.93</v>
      </c>
      <c r="F53" s="14">
        <v>0</v>
      </c>
      <c r="G53" s="14">
        <v>1591442</v>
      </c>
      <c r="H53" s="14">
        <v>118721</v>
      </c>
      <c r="I53" s="14">
        <v>0</v>
      </c>
      <c r="J53" s="14">
        <v>261389</v>
      </c>
      <c r="K53" s="14">
        <v>18511</v>
      </c>
      <c r="L53" s="14">
        <v>309251</v>
      </c>
      <c r="M53" s="14">
        <v>0</v>
      </c>
      <c r="N53" s="14">
        <v>1193</v>
      </c>
      <c r="O53" s="14">
        <v>57174</v>
      </c>
      <c r="P53" s="14">
        <v>38605</v>
      </c>
      <c r="Q53" s="14">
        <v>2319076</v>
      </c>
      <c r="R53" s="14">
        <v>0</v>
      </c>
      <c r="S53" s="14">
        <v>0</v>
      </c>
      <c r="T53" s="14">
        <v>0</v>
      </c>
      <c r="V53" s="14">
        <v>272986</v>
      </c>
      <c r="W53" s="12"/>
      <c r="X53" s="11"/>
      <c r="Y53" s="12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139</v>
      </c>
      <c r="B54" t="s">
        <v>108</v>
      </c>
      <c r="C54" s="11">
        <v>8460</v>
      </c>
      <c r="D54" s="11">
        <v>2015</v>
      </c>
      <c r="E54" s="13">
        <v>31.22</v>
      </c>
      <c r="F54" s="14">
        <v>0</v>
      </c>
      <c r="G54" s="14">
        <v>1070972</v>
      </c>
      <c r="H54" s="14">
        <v>97730</v>
      </c>
      <c r="I54" s="14">
        <v>0</v>
      </c>
      <c r="J54" s="14">
        <v>130423</v>
      </c>
      <c r="K54" s="14">
        <v>22201</v>
      </c>
      <c r="L54" s="14">
        <v>9034</v>
      </c>
      <c r="M54" s="14">
        <v>0</v>
      </c>
      <c r="N54" s="14">
        <v>52707</v>
      </c>
      <c r="O54" s="14">
        <v>1056</v>
      </c>
      <c r="P54" s="14">
        <v>0</v>
      </c>
      <c r="Q54" s="14">
        <v>1384123</v>
      </c>
      <c r="R54" s="14">
        <v>0</v>
      </c>
      <c r="S54" s="14">
        <v>0</v>
      </c>
      <c r="T54" s="14">
        <v>0</v>
      </c>
      <c r="V54" s="14">
        <v>405327</v>
      </c>
      <c r="W54" s="12"/>
      <c r="X54" s="11"/>
      <c r="Y54" s="12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140</v>
      </c>
      <c r="B55" t="s">
        <v>137</v>
      </c>
      <c r="C55" s="11">
        <v>8460</v>
      </c>
      <c r="D55" s="11">
        <v>2015</v>
      </c>
      <c r="E55" s="13">
        <v>18.37</v>
      </c>
      <c r="F55" s="14">
        <v>0</v>
      </c>
      <c r="G55" s="14">
        <v>583219</v>
      </c>
      <c r="H55" s="14">
        <v>139246</v>
      </c>
      <c r="I55" s="14">
        <v>0</v>
      </c>
      <c r="J55" s="14">
        <v>121281</v>
      </c>
      <c r="K55" s="14">
        <v>0</v>
      </c>
      <c r="L55" s="14">
        <v>13781</v>
      </c>
      <c r="M55" s="14">
        <v>0</v>
      </c>
      <c r="N55" s="14">
        <v>4966</v>
      </c>
      <c r="O55" s="14">
        <v>53</v>
      </c>
      <c r="P55" s="14">
        <v>0</v>
      </c>
      <c r="Q55" s="14">
        <v>862546</v>
      </c>
      <c r="R55" s="14">
        <v>0</v>
      </c>
      <c r="S55" s="14">
        <v>0</v>
      </c>
      <c r="T55" s="14">
        <v>0</v>
      </c>
      <c r="V55" s="14">
        <v>106171</v>
      </c>
      <c r="W55" s="12"/>
      <c r="X55" s="11"/>
      <c r="Y55" s="1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141</v>
      </c>
      <c r="B56" t="s">
        <v>72</v>
      </c>
      <c r="C56" s="11">
        <v>8460</v>
      </c>
      <c r="D56" s="11">
        <v>2015</v>
      </c>
      <c r="E56" s="13">
        <v>9.39</v>
      </c>
      <c r="F56" s="14">
        <v>0</v>
      </c>
      <c r="G56" s="14">
        <v>164329</v>
      </c>
      <c r="H56" s="14">
        <v>30925</v>
      </c>
      <c r="I56" s="14">
        <v>0</v>
      </c>
      <c r="J56" s="14">
        <v>26565</v>
      </c>
      <c r="K56" s="14">
        <v>0</v>
      </c>
      <c r="L56" s="14">
        <v>0</v>
      </c>
      <c r="M56" s="14">
        <v>0</v>
      </c>
      <c r="N56" s="14">
        <v>3994</v>
      </c>
      <c r="O56" s="14">
        <v>570</v>
      </c>
      <c r="P56" s="14">
        <v>0</v>
      </c>
      <c r="Q56" s="14">
        <v>226383</v>
      </c>
      <c r="R56" s="14">
        <v>0</v>
      </c>
      <c r="S56" s="14">
        <v>0</v>
      </c>
      <c r="T56" s="14">
        <v>0</v>
      </c>
      <c r="V56" s="14">
        <v>58513</v>
      </c>
      <c r="W56" s="12"/>
      <c r="X56" s="11"/>
      <c r="Y56" s="12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142</v>
      </c>
      <c r="B57" t="s">
        <v>99</v>
      </c>
      <c r="C57" s="11">
        <v>8460</v>
      </c>
      <c r="D57" s="11">
        <v>2015</v>
      </c>
      <c r="E57" s="13">
        <v>77.13</v>
      </c>
      <c r="F57" s="14">
        <v>0</v>
      </c>
      <c r="G57" s="14">
        <v>2827233</v>
      </c>
      <c r="H57" s="14">
        <v>1230766</v>
      </c>
      <c r="I57" s="14">
        <v>0</v>
      </c>
      <c r="J57" s="14">
        <v>171777</v>
      </c>
      <c r="K57" s="14">
        <v>116497</v>
      </c>
      <c r="L57" s="14">
        <v>1054522</v>
      </c>
      <c r="M57" s="14">
        <v>2957</v>
      </c>
      <c r="N57" s="14">
        <v>75055</v>
      </c>
      <c r="O57" s="14">
        <v>129</v>
      </c>
      <c r="P57" s="14">
        <v>0</v>
      </c>
      <c r="Q57" s="14">
        <v>5478936</v>
      </c>
      <c r="R57" s="14">
        <v>0</v>
      </c>
      <c r="S57" s="14">
        <v>0</v>
      </c>
      <c r="T57" s="14">
        <v>0</v>
      </c>
      <c r="V57" s="14">
        <v>680881</v>
      </c>
      <c r="W57" s="12"/>
      <c r="X57" s="11"/>
      <c r="Y57" s="12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145</v>
      </c>
      <c r="B58" t="s">
        <v>160</v>
      </c>
      <c r="C58" s="11">
        <v>8460</v>
      </c>
      <c r="D58" s="11">
        <v>2015</v>
      </c>
      <c r="E58" s="13">
        <v>61.54</v>
      </c>
      <c r="F58" s="14">
        <v>0</v>
      </c>
      <c r="G58" s="14">
        <v>2062730</v>
      </c>
      <c r="H58" s="14">
        <v>893962</v>
      </c>
      <c r="I58" s="14">
        <v>0</v>
      </c>
      <c r="J58" s="14">
        <v>339921</v>
      </c>
      <c r="K58" s="14">
        <v>354437</v>
      </c>
      <c r="L58" s="14">
        <v>476357</v>
      </c>
      <c r="M58" s="14">
        <v>0</v>
      </c>
      <c r="N58" s="14">
        <v>52076</v>
      </c>
      <c r="O58" s="14">
        <v>5099</v>
      </c>
      <c r="P58" s="14">
        <v>0</v>
      </c>
      <c r="Q58" s="14">
        <v>4184582</v>
      </c>
      <c r="R58" s="14">
        <v>0</v>
      </c>
      <c r="S58" s="14">
        <v>0</v>
      </c>
      <c r="T58" s="14">
        <v>0</v>
      </c>
      <c r="V58" s="14">
        <v>789425</v>
      </c>
      <c r="W58" s="12"/>
      <c r="X58" s="11"/>
      <c r="Y58" s="12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147</v>
      </c>
      <c r="B59" t="s">
        <v>102</v>
      </c>
      <c r="C59" s="11">
        <v>8460</v>
      </c>
      <c r="D59" s="11">
        <v>2015</v>
      </c>
      <c r="E59" s="13">
        <v>9.58</v>
      </c>
      <c r="F59" s="14">
        <v>0</v>
      </c>
      <c r="G59" s="14">
        <v>305278</v>
      </c>
      <c r="H59" s="14">
        <v>142628</v>
      </c>
      <c r="I59" s="14">
        <v>0</v>
      </c>
      <c r="J59" s="14">
        <v>33567</v>
      </c>
      <c r="K59" s="14">
        <v>0</v>
      </c>
      <c r="L59" s="14">
        <v>3174</v>
      </c>
      <c r="M59" s="14">
        <v>0</v>
      </c>
      <c r="N59" s="14">
        <v>2634</v>
      </c>
      <c r="O59" s="14">
        <v>50</v>
      </c>
      <c r="P59" s="14">
        <v>0</v>
      </c>
      <c r="Q59" s="14">
        <v>487331</v>
      </c>
      <c r="R59" s="14">
        <v>0</v>
      </c>
      <c r="S59" s="14">
        <v>0</v>
      </c>
      <c r="T59" s="14">
        <v>0</v>
      </c>
      <c r="V59" s="14">
        <v>81045</v>
      </c>
      <c r="W59" s="12"/>
      <c r="X59" s="11"/>
      <c r="Y59" s="12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148</v>
      </c>
      <c r="B60" t="s">
        <v>138</v>
      </c>
      <c r="C60" s="11">
        <v>8460</v>
      </c>
      <c r="D60" s="11">
        <v>2015</v>
      </c>
      <c r="E60" s="13">
        <v>16.899999999999999</v>
      </c>
      <c r="F60" s="14">
        <v>0</v>
      </c>
      <c r="G60" s="14">
        <v>526323</v>
      </c>
      <c r="H60" s="14">
        <v>76685</v>
      </c>
      <c r="I60" s="14">
        <v>0</v>
      </c>
      <c r="J60" s="14">
        <v>153630</v>
      </c>
      <c r="K60" s="14">
        <v>0</v>
      </c>
      <c r="L60" s="14">
        <v>0</v>
      </c>
      <c r="M60" s="14">
        <v>0</v>
      </c>
      <c r="N60" s="14">
        <v>120305</v>
      </c>
      <c r="O60" s="14">
        <v>611</v>
      </c>
      <c r="P60" s="14">
        <v>0</v>
      </c>
      <c r="Q60" s="14">
        <v>877554</v>
      </c>
      <c r="R60" s="14">
        <v>0</v>
      </c>
      <c r="S60" s="14">
        <v>0</v>
      </c>
      <c r="T60" s="14">
        <v>0</v>
      </c>
      <c r="V60" s="14">
        <v>80695</v>
      </c>
      <c r="W60" s="12"/>
      <c r="X60" s="11"/>
      <c r="Y60" s="12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150</v>
      </c>
      <c r="B61" t="s">
        <v>139</v>
      </c>
      <c r="C61" s="11">
        <v>8460</v>
      </c>
      <c r="D61" s="11">
        <v>2015</v>
      </c>
      <c r="E61" s="13">
        <v>9.0299999999999994</v>
      </c>
      <c r="F61" s="14">
        <v>0</v>
      </c>
      <c r="G61" s="14">
        <v>241642</v>
      </c>
      <c r="H61" s="14">
        <v>89416</v>
      </c>
      <c r="I61" s="14">
        <v>0</v>
      </c>
      <c r="J61" s="14">
        <v>39653</v>
      </c>
      <c r="K61" s="14">
        <v>777</v>
      </c>
      <c r="L61" s="14">
        <v>7830</v>
      </c>
      <c r="M61" s="14">
        <v>0</v>
      </c>
      <c r="N61" s="14">
        <v>2759</v>
      </c>
      <c r="O61" s="14">
        <v>0</v>
      </c>
      <c r="P61" s="14">
        <v>0</v>
      </c>
      <c r="Q61" s="14">
        <v>382077</v>
      </c>
      <c r="R61" s="14">
        <v>0</v>
      </c>
      <c r="S61" s="14">
        <v>0</v>
      </c>
      <c r="T61" s="14">
        <v>0</v>
      </c>
      <c r="V61" s="14">
        <v>88138</v>
      </c>
      <c r="W61" s="12"/>
      <c r="X61" s="11"/>
      <c r="Y61" s="12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152</v>
      </c>
      <c r="B62" t="s">
        <v>82</v>
      </c>
      <c r="C62" s="11">
        <v>8460</v>
      </c>
      <c r="D62" s="11">
        <v>2015</v>
      </c>
      <c r="E62" s="13">
        <v>25.07</v>
      </c>
      <c r="F62" s="14">
        <v>0</v>
      </c>
      <c r="G62" s="14">
        <v>823524</v>
      </c>
      <c r="H62" s="14">
        <v>421710</v>
      </c>
      <c r="I62" s="14">
        <v>0</v>
      </c>
      <c r="J62" s="14">
        <v>162794</v>
      </c>
      <c r="K62" s="14">
        <v>67490</v>
      </c>
      <c r="L62" s="14">
        <v>88592</v>
      </c>
      <c r="M62" s="14">
        <v>0</v>
      </c>
      <c r="N62" s="14">
        <v>92135</v>
      </c>
      <c r="O62" s="14">
        <v>4406</v>
      </c>
      <c r="P62" s="14">
        <v>0</v>
      </c>
      <c r="Q62" s="14">
        <v>1660651</v>
      </c>
      <c r="R62" s="14">
        <v>0</v>
      </c>
      <c r="S62" s="14">
        <v>0</v>
      </c>
      <c r="T62" s="14">
        <v>0</v>
      </c>
      <c r="V62" s="14">
        <v>135230</v>
      </c>
      <c r="W62" s="12"/>
      <c r="X62" s="11"/>
      <c r="Y62" s="12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153</v>
      </c>
      <c r="B63" t="s">
        <v>94</v>
      </c>
      <c r="C63" s="11">
        <v>8460</v>
      </c>
      <c r="D63" s="11">
        <v>2015</v>
      </c>
      <c r="E63" s="13">
        <v>9.56</v>
      </c>
      <c r="F63" s="14">
        <v>0</v>
      </c>
      <c r="G63" s="14">
        <v>299293</v>
      </c>
      <c r="H63" s="14">
        <v>111896</v>
      </c>
      <c r="I63" s="14">
        <v>0</v>
      </c>
      <c r="J63" s="14">
        <v>40756</v>
      </c>
      <c r="K63" s="14">
        <v>20</v>
      </c>
      <c r="L63" s="14">
        <v>7347</v>
      </c>
      <c r="M63" s="14">
        <v>0</v>
      </c>
      <c r="N63" s="14">
        <v>47879</v>
      </c>
      <c r="O63" s="14">
        <v>1121</v>
      </c>
      <c r="P63" s="14">
        <v>0</v>
      </c>
      <c r="Q63" s="14">
        <v>508312</v>
      </c>
      <c r="R63" s="14">
        <v>0</v>
      </c>
      <c r="S63" s="14">
        <v>0</v>
      </c>
      <c r="T63" s="14">
        <v>0</v>
      </c>
      <c r="V63" s="14">
        <v>113542</v>
      </c>
      <c r="W63" s="12"/>
      <c r="X63" s="11"/>
      <c r="Y63" s="12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155</v>
      </c>
      <c r="B64" t="s">
        <v>140</v>
      </c>
      <c r="C64" s="11">
        <v>8460</v>
      </c>
      <c r="D64" s="11">
        <v>2015</v>
      </c>
      <c r="E64" s="13">
        <v>81.38</v>
      </c>
      <c r="F64" s="14">
        <v>0</v>
      </c>
      <c r="G64" s="14">
        <v>3976384</v>
      </c>
      <c r="H64" s="14">
        <v>1720442</v>
      </c>
      <c r="I64" s="14">
        <v>0</v>
      </c>
      <c r="J64" s="14">
        <v>362321</v>
      </c>
      <c r="K64" s="14">
        <v>1006</v>
      </c>
      <c r="L64" s="14">
        <v>376603</v>
      </c>
      <c r="M64" s="14">
        <v>0</v>
      </c>
      <c r="N64" s="14">
        <v>1400</v>
      </c>
      <c r="O64" s="14">
        <v>4693</v>
      </c>
      <c r="P64" s="14">
        <v>-300</v>
      </c>
      <c r="Q64" s="14">
        <v>6443149</v>
      </c>
      <c r="R64" s="14">
        <v>0</v>
      </c>
      <c r="S64" s="14">
        <v>0</v>
      </c>
      <c r="T64" s="14">
        <v>0</v>
      </c>
      <c r="V64" s="14">
        <v>1155707</v>
      </c>
      <c r="W64" s="12"/>
      <c r="X64" s="11"/>
      <c r="Y64" s="12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156</v>
      </c>
      <c r="B65" t="s">
        <v>161</v>
      </c>
      <c r="C65" s="11">
        <v>8460</v>
      </c>
      <c r="D65" s="11">
        <v>2015</v>
      </c>
      <c r="E65" s="13">
        <v>16.38</v>
      </c>
      <c r="F65" s="14">
        <v>0</v>
      </c>
      <c r="G65" s="14">
        <v>860192</v>
      </c>
      <c r="H65" s="14">
        <v>220570</v>
      </c>
      <c r="I65" s="14">
        <v>0</v>
      </c>
      <c r="J65" s="14">
        <v>89258</v>
      </c>
      <c r="K65" s="14">
        <v>60670</v>
      </c>
      <c r="L65" s="14">
        <v>33214</v>
      </c>
      <c r="M65" s="14">
        <v>759</v>
      </c>
      <c r="N65" s="14">
        <v>15477</v>
      </c>
      <c r="O65" s="14">
        <v>382</v>
      </c>
      <c r="P65" s="14">
        <v>0</v>
      </c>
      <c r="Q65" s="14">
        <v>1280522</v>
      </c>
      <c r="R65" s="14">
        <v>0</v>
      </c>
      <c r="S65" s="14">
        <v>0</v>
      </c>
      <c r="T65" s="14">
        <v>0</v>
      </c>
      <c r="V65" s="14">
        <v>160506</v>
      </c>
      <c r="W65" s="12"/>
      <c r="X65" s="11"/>
      <c r="Y65" s="12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157</v>
      </c>
      <c r="B66" t="s">
        <v>141</v>
      </c>
      <c r="C66" s="11">
        <v>8460</v>
      </c>
      <c r="D66" s="11">
        <v>2015</v>
      </c>
      <c r="E66" s="13">
        <v>17.350000000000001</v>
      </c>
      <c r="F66" s="14">
        <v>0</v>
      </c>
      <c r="G66" s="14">
        <v>514170</v>
      </c>
      <c r="H66" s="14">
        <v>110735</v>
      </c>
      <c r="I66" s="14">
        <v>0</v>
      </c>
      <c r="J66" s="14">
        <v>54620</v>
      </c>
      <c r="K66" s="14">
        <v>2551</v>
      </c>
      <c r="L66" s="14">
        <v>16847</v>
      </c>
      <c r="M66" s="14">
        <v>0</v>
      </c>
      <c r="N66" s="14">
        <v>3353</v>
      </c>
      <c r="O66" s="14">
        <v>1585</v>
      </c>
      <c r="P66" s="14">
        <v>0</v>
      </c>
      <c r="Q66" s="14">
        <v>703861</v>
      </c>
      <c r="R66" s="14">
        <v>0</v>
      </c>
      <c r="S66" s="14">
        <v>0</v>
      </c>
      <c r="T66" s="14">
        <v>0</v>
      </c>
      <c r="V66" s="14">
        <v>178943</v>
      </c>
      <c r="W66" s="12"/>
      <c r="X66" s="11"/>
      <c r="Y66" s="12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158</v>
      </c>
      <c r="B67" t="s">
        <v>68</v>
      </c>
      <c r="C67" s="11">
        <v>8460</v>
      </c>
      <c r="D67" s="11">
        <v>2015</v>
      </c>
      <c r="E67" s="13">
        <v>3.5</v>
      </c>
      <c r="F67" s="14">
        <v>0</v>
      </c>
      <c r="G67" s="14">
        <v>113488</v>
      </c>
      <c r="H67" s="14">
        <v>25615</v>
      </c>
      <c r="I67" s="14">
        <v>0</v>
      </c>
      <c r="J67" s="14">
        <v>24484</v>
      </c>
      <c r="K67" s="14">
        <v>0</v>
      </c>
      <c r="L67" s="14">
        <v>150</v>
      </c>
      <c r="M67" s="14">
        <v>0</v>
      </c>
      <c r="N67" s="14">
        <v>0</v>
      </c>
      <c r="O67" s="14">
        <v>21</v>
      </c>
      <c r="P67" s="14">
        <v>0</v>
      </c>
      <c r="Q67" s="14">
        <v>163758</v>
      </c>
      <c r="R67" s="14">
        <v>0</v>
      </c>
      <c r="S67" s="14">
        <v>0</v>
      </c>
      <c r="T67" s="14">
        <v>0</v>
      </c>
      <c r="V67" s="14">
        <v>19309</v>
      </c>
      <c r="W67" s="12"/>
      <c r="X67" s="11"/>
      <c r="Y67" s="12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159</v>
      </c>
      <c r="B68" t="s">
        <v>142</v>
      </c>
      <c r="C68" s="11">
        <v>8460</v>
      </c>
      <c r="D68" s="11">
        <v>2015</v>
      </c>
      <c r="E68" s="13">
        <v>83.6</v>
      </c>
      <c r="F68" s="14">
        <v>0</v>
      </c>
      <c r="G68" s="14">
        <v>3229748</v>
      </c>
      <c r="H68" s="14">
        <v>242878</v>
      </c>
      <c r="I68" s="14">
        <v>0</v>
      </c>
      <c r="J68" s="14">
        <v>465949</v>
      </c>
      <c r="K68" s="14">
        <v>417843</v>
      </c>
      <c r="L68" s="14">
        <v>202118</v>
      </c>
      <c r="M68" s="14">
        <v>58968</v>
      </c>
      <c r="N68" s="14">
        <v>3434</v>
      </c>
      <c r="O68" s="14">
        <v>23148</v>
      </c>
      <c r="P68" s="14">
        <v>45857</v>
      </c>
      <c r="Q68" s="14">
        <v>4598229</v>
      </c>
      <c r="R68" s="14">
        <v>0</v>
      </c>
      <c r="S68" s="14">
        <v>0</v>
      </c>
      <c r="T68" s="14">
        <v>0</v>
      </c>
      <c r="V68" s="14">
        <v>696451</v>
      </c>
      <c r="W68" s="12"/>
      <c r="X68" s="11"/>
      <c r="Y68" s="12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161</v>
      </c>
      <c r="B69" t="s">
        <v>115</v>
      </c>
      <c r="C69" s="11">
        <v>8460</v>
      </c>
      <c r="D69" s="11">
        <v>2015</v>
      </c>
      <c r="E69" s="13">
        <v>72.180000000000007</v>
      </c>
      <c r="F69" s="14">
        <v>0</v>
      </c>
      <c r="G69" s="14">
        <v>2359044</v>
      </c>
      <c r="H69" s="14">
        <v>396673</v>
      </c>
      <c r="I69" s="14">
        <v>0</v>
      </c>
      <c r="J69" s="14">
        <v>675242</v>
      </c>
      <c r="K69" s="14">
        <v>464</v>
      </c>
      <c r="L69" s="14">
        <v>1427209</v>
      </c>
      <c r="M69" s="14">
        <v>7500</v>
      </c>
      <c r="N69" s="14">
        <v>126992</v>
      </c>
      <c r="O69" s="14">
        <v>8327</v>
      </c>
      <c r="P69" s="14">
        <v>0</v>
      </c>
      <c r="Q69" s="14">
        <v>5001451</v>
      </c>
      <c r="R69" s="14">
        <v>0</v>
      </c>
      <c r="S69" s="14">
        <v>0</v>
      </c>
      <c r="T69" s="14">
        <v>0</v>
      </c>
      <c r="V69" s="14">
        <v>562747</v>
      </c>
      <c r="W69" s="12"/>
      <c r="X69" s="11"/>
      <c r="Y69" s="12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162</v>
      </c>
      <c r="B70" t="s">
        <v>111</v>
      </c>
      <c r="C70" s="11">
        <v>8460</v>
      </c>
      <c r="D70" s="11">
        <v>2015</v>
      </c>
      <c r="E70" s="13">
        <v>0</v>
      </c>
      <c r="F70" s="14">
        <v>0</v>
      </c>
      <c r="G70" s="14">
        <v>5471561</v>
      </c>
      <c r="H70" s="14">
        <v>464873</v>
      </c>
      <c r="I70" s="14">
        <v>0</v>
      </c>
      <c r="J70" s="14">
        <v>643680</v>
      </c>
      <c r="K70" s="14">
        <v>2387</v>
      </c>
      <c r="L70" s="14">
        <v>33329</v>
      </c>
      <c r="M70" s="14">
        <v>13317</v>
      </c>
      <c r="N70" s="14">
        <v>177885</v>
      </c>
      <c r="O70" s="14">
        <v>11169</v>
      </c>
      <c r="P70" s="14">
        <v>127383</v>
      </c>
      <c r="Q70" s="14">
        <v>6690818</v>
      </c>
      <c r="R70" s="14">
        <v>0</v>
      </c>
      <c r="S70" s="14">
        <v>0</v>
      </c>
      <c r="T70" s="14">
        <v>0</v>
      </c>
      <c r="V70" s="14">
        <v>1713569</v>
      </c>
      <c r="W70" s="12"/>
      <c r="X70" s="11"/>
      <c r="Y70" s="12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164</v>
      </c>
      <c r="B71" t="s">
        <v>143</v>
      </c>
      <c r="C71" s="11">
        <v>8460</v>
      </c>
      <c r="D71" s="11">
        <v>2015</v>
      </c>
      <c r="E71" s="13">
        <v>107.05</v>
      </c>
      <c r="F71" s="14">
        <v>0</v>
      </c>
      <c r="G71" s="14">
        <v>4169539</v>
      </c>
      <c r="H71" s="14">
        <v>1705238</v>
      </c>
      <c r="I71" s="14">
        <v>0</v>
      </c>
      <c r="J71" s="14">
        <v>418633</v>
      </c>
      <c r="K71" s="14">
        <v>355407</v>
      </c>
      <c r="L71" s="14">
        <v>-581792</v>
      </c>
      <c r="M71" s="14">
        <v>0</v>
      </c>
      <c r="N71" s="14">
        <v>60380</v>
      </c>
      <c r="O71" s="14">
        <v>7239</v>
      </c>
      <c r="P71" s="14">
        <v>16325</v>
      </c>
      <c r="Q71" s="14">
        <v>6118319</v>
      </c>
      <c r="R71" s="14">
        <v>0</v>
      </c>
      <c r="S71" s="14">
        <v>0</v>
      </c>
      <c r="T71" s="14">
        <v>0</v>
      </c>
      <c r="V71" s="14">
        <v>680540</v>
      </c>
      <c r="W71" s="12"/>
      <c r="X71" s="11"/>
      <c r="Y71" s="12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165</v>
      </c>
      <c r="B72" t="s">
        <v>79</v>
      </c>
      <c r="C72" s="11">
        <v>8460</v>
      </c>
      <c r="D72" s="11">
        <v>2015</v>
      </c>
      <c r="E72" s="13">
        <v>4.54</v>
      </c>
      <c r="F72" s="14">
        <v>0</v>
      </c>
      <c r="G72" s="14">
        <v>131316</v>
      </c>
      <c r="H72" s="14">
        <v>28624</v>
      </c>
      <c r="I72" s="14">
        <v>0</v>
      </c>
      <c r="J72" s="14">
        <v>24786</v>
      </c>
      <c r="K72" s="14">
        <v>755</v>
      </c>
      <c r="L72" s="14">
        <v>0</v>
      </c>
      <c r="M72" s="14">
        <v>0</v>
      </c>
      <c r="N72" s="14">
        <v>1793</v>
      </c>
      <c r="O72" s="14">
        <v>287</v>
      </c>
      <c r="P72" s="14">
        <v>0</v>
      </c>
      <c r="Q72" s="14">
        <v>187561</v>
      </c>
      <c r="R72" s="14">
        <v>0</v>
      </c>
      <c r="S72" s="14">
        <v>0</v>
      </c>
      <c r="T72" s="14">
        <v>0</v>
      </c>
      <c r="V72" s="14">
        <v>35481</v>
      </c>
      <c r="W72" s="12"/>
      <c r="X72" s="11"/>
      <c r="Y72" s="12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167</v>
      </c>
      <c r="B73" t="s">
        <v>73</v>
      </c>
      <c r="C73" s="11"/>
      <c r="D73" s="11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V73" s="14"/>
      <c r="W73" s="12"/>
      <c r="X73" s="11"/>
      <c r="Y73" s="12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168</v>
      </c>
      <c r="B74" t="s">
        <v>70</v>
      </c>
      <c r="C74" s="11">
        <v>8460</v>
      </c>
      <c r="D74" s="11">
        <v>2015</v>
      </c>
      <c r="E74" s="13">
        <v>56.12</v>
      </c>
      <c r="F74" s="14">
        <v>0</v>
      </c>
      <c r="G74" s="14">
        <v>1890287</v>
      </c>
      <c r="H74" s="14">
        <v>662485</v>
      </c>
      <c r="I74" s="14">
        <v>0</v>
      </c>
      <c r="J74" s="14">
        <v>376561</v>
      </c>
      <c r="K74" s="14">
        <v>218394</v>
      </c>
      <c r="L74" s="14">
        <v>54188</v>
      </c>
      <c r="M74" s="14">
        <v>0</v>
      </c>
      <c r="N74" s="14">
        <v>37088</v>
      </c>
      <c r="O74" s="14">
        <v>3413</v>
      </c>
      <c r="P74" s="14">
        <v>0</v>
      </c>
      <c r="Q74" s="14">
        <v>3242416</v>
      </c>
      <c r="R74" s="14">
        <v>0</v>
      </c>
      <c r="S74" s="14">
        <v>0</v>
      </c>
      <c r="T74" s="14">
        <v>0</v>
      </c>
      <c r="V74" s="14">
        <v>450569</v>
      </c>
      <c r="W74" s="12"/>
      <c r="X74" s="11"/>
      <c r="Y74" s="12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170</v>
      </c>
      <c r="B75" t="s">
        <v>144</v>
      </c>
      <c r="C75" s="11">
        <v>8460</v>
      </c>
      <c r="D75" s="11">
        <v>2015</v>
      </c>
      <c r="E75" s="13">
        <v>92.69</v>
      </c>
      <c r="F75" s="14">
        <v>0</v>
      </c>
      <c r="G75" s="14">
        <v>3106521</v>
      </c>
      <c r="H75" s="14">
        <v>832121</v>
      </c>
      <c r="I75" s="14">
        <v>0</v>
      </c>
      <c r="J75" s="14">
        <v>451581</v>
      </c>
      <c r="K75" s="14">
        <v>607518</v>
      </c>
      <c r="L75" s="14">
        <v>125017</v>
      </c>
      <c r="M75" s="14">
        <v>103809</v>
      </c>
      <c r="N75" s="14">
        <v>327105</v>
      </c>
      <c r="O75" s="14">
        <v>22687</v>
      </c>
      <c r="P75" s="14">
        <v>17824</v>
      </c>
      <c r="Q75" s="14">
        <v>5558535</v>
      </c>
      <c r="R75" s="14">
        <v>0</v>
      </c>
      <c r="S75" s="14">
        <v>0</v>
      </c>
      <c r="T75" s="14">
        <v>0</v>
      </c>
      <c r="V75" s="14">
        <v>831556</v>
      </c>
      <c r="W75" s="12"/>
      <c r="X75" s="11"/>
      <c r="Y75" s="12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172</v>
      </c>
      <c r="B76" t="s">
        <v>104</v>
      </c>
      <c r="C76" s="11">
        <v>8460</v>
      </c>
      <c r="D76" s="11">
        <v>2015</v>
      </c>
      <c r="E76" s="13">
        <v>11.52</v>
      </c>
      <c r="F76" s="14">
        <v>0</v>
      </c>
      <c r="G76" s="14">
        <v>370795</v>
      </c>
      <c r="H76" s="14">
        <v>83325</v>
      </c>
      <c r="I76" s="14">
        <v>2500</v>
      </c>
      <c r="J76" s="14">
        <v>47644</v>
      </c>
      <c r="K76" s="14">
        <v>41199</v>
      </c>
      <c r="L76" s="14">
        <v>4433</v>
      </c>
      <c r="M76" s="14">
        <v>0</v>
      </c>
      <c r="N76" s="14">
        <v>8485</v>
      </c>
      <c r="O76" s="14">
        <v>2921</v>
      </c>
      <c r="P76" s="14">
        <v>0</v>
      </c>
      <c r="Q76" s="14">
        <v>561302</v>
      </c>
      <c r="R76" s="14">
        <v>0</v>
      </c>
      <c r="S76" s="14">
        <v>0</v>
      </c>
      <c r="T76" s="14">
        <v>0</v>
      </c>
      <c r="V76" s="14">
        <v>110387</v>
      </c>
      <c r="W76" s="12"/>
      <c r="X76" s="11"/>
      <c r="Y76" s="12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173</v>
      </c>
      <c r="B77" t="s">
        <v>83</v>
      </c>
      <c r="C77" s="11">
        <v>8460</v>
      </c>
      <c r="D77" s="11">
        <v>2015</v>
      </c>
      <c r="E77" s="13">
        <v>8.5399999999999991</v>
      </c>
      <c r="F77" s="14">
        <v>0</v>
      </c>
      <c r="G77" s="14">
        <v>288812</v>
      </c>
      <c r="H77" s="14">
        <v>71541</v>
      </c>
      <c r="I77" s="14">
        <v>0</v>
      </c>
      <c r="J77" s="14">
        <v>48239</v>
      </c>
      <c r="K77" s="14">
        <v>0</v>
      </c>
      <c r="L77" s="14">
        <v>5398</v>
      </c>
      <c r="M77" s="14">
        <v>0</v>
      </c>
      <c r="N77" s="14">
        <v>8024</v>
      </c>
      <c r="O77" s="14">
        <v>0</v>
      </c>
      <c r="P77" s="14">
        <v>0</v>
      </c>
      <c r="Q77" s="14">
        <v>422014</v>
      </c>
      <c r="R77" s="14">
        <v>0</v>
      </c>
      <c r="S77" s="14">
        <v>0</v>
      </c>
      <c r="T77" s="14">
        <v>0</v>
      </c>
      <c r="V77" s="14">
        <v>78437</v>
      </c>
      <c r="W77" s="12"/>
      <c r="X77" s="11"/>
      <c r="Y77" s="12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175</v>
      </c>
      <c r="B78" t="s">
        <v>107</v>
      </c>
      <c r="C78" s="11">
        <v>8460</v>
      </c>
      <c r="D78" s="11">
        <v>2015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 s="14">
        <v>181562</v>
      </c>
      <c r="W78" s="12"/>
      <c r="X78" s="11"/>
      <c r="Y78" s="12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176</v>
      </c>
      <c r="B79" t="s">
        <v>145</v>
      </c>
      <c r="C79" s="11">
        <v>8460</v>
      </c>
      <c r="D79" s="11">
        <v>2015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V79" s="14">
        <v>592698</v>
      </c>
      <c r="W79" s="12"/>
      <c r="X79" s="11"/>
      <c r="Y79" s="12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180</v>
      </c>
      <c r="B80" t="s">
        <v>162</v>
      </c>
      <c r="C80" s="11">
        <v>8460</v>
      </c>
      <c r="D80" s="11">
        <v>2015</v>
      </c>
      <c r="E80" s="13">
        <v>27.53</v>
      </c>
      <c r="F80" s="14">
        <v>0</v>
      </c>
      <c r="G80" s="14">
        <v>854979</v>
      </c>
      <c r="H80" s="14">
        <v>240788</v>
      </c>
      <c r="I80" s="14">
        <v>0</v>
      </c>
      <c r="J80" s="14">
        <v>99476</v>
      </c>
      <c r="K80" s="14">
        <v>0</v>
      </c>
      <c r="L80" s="14">
        <v>986</v>
      </c>
      <c r="M80" s="14">
        <v>0</v>
      </c>
      <c r="N80" s="14">
        <v>39800</v>
      </c>
      <c r="O80" s="14">
        <v>9921</v>
      </c>
      <c r="P80" s="14">
        <v>0</v>
      </c>
      <c r="Q80" s="14">
        <v>1245950</v>
      </c>
      <c r="R80" s="14">
        <v>0</v>
      </c>
      <c r="S80" s="14">
        <v>0</v>
      </c>
      <c r="T80" s="14">
        <v>0</v>
      </c>
      <c r="V80" s="14">
        <v>202602</v>
      </c>
      <c r="W80" s="12"/>
      <c r="X80" s="11"/>
      <c r="Y80" s="12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183</v>
      </c>
      <c r="B81" t="s">
        <v>146</v>
      </c>
      <c r="C81" s="11">
        <v>8460</v>
      </c>
      <c r="D81" s="11">
        <v>2015</v>
      </c>
      <c r="E81" s="13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V81" s="14">
        <v>186810</v>
      </c>
      <c r="W81" s="12"/>
      <c r="X81" s="11"/>
      <c r="Y81" s="12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186</v>
      </c>
      <c r="B82" t="s">
        <v>147</v>
      </c>
      <c r="C82" s="11">
        <v>8460</v>
      </c>
      <c r="D82" s="11">
        <v>2015</v>
      </c>
      <c r="E82" s="13">
        <v>6.6</v>
      </c>
      <c r="F82" s="14">
        <v>0</v>
      </c>
      <c r="G82" s="14">
        <v>183071</v>
      </c>
      <c r="H82" s="14">
        <v>49942</v>
      </c>
      <c r="I82" s="14">
        <v>0</v>
      </c>
      <c r="J82" s="14">
        <v>40955</v>
      </c>
      <c r="K82" s="14">
        <v>0</v>
      </c>
      <c r="L82" s="14">
        <v>62446</v>
      </c>
      <c r="M82" s="14">
        <v>0</v>
      </c>
      <c r="N82" s="14">
        <v>11660</v>
      </c>
      <c r="O82" s="14">
        <v>2052</v>
      </c>
      <c r="P82" s="14">
        <v>0</v>
      </c>
      <c r="Q82" s="14">
        <v>350126</v>
      </c>
      <c r="R82" s="14">
        <v>0</v>
      </c>
      <c r="S82" s="14">
        <v>0</v>
      </c>
      <c r="T82" s="14">
        <v>0</v>
      </c>
      <c r="V82" s="14">
        <v>61758</v>
      </c>
      <c r="W82" s="12"/>
      <c r="X82" s="11"/>
      <c r="Y82" s="12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191</v>
      </c>
      <c r="B83" t="s">
        <v>88</v>
      </c>
      <c r="C83" s="11">
        <v>8460</v>
      </c>
      <c r="D83" s="11">
        <v>2015</v>
      </c>
      <c r="E83" s="13">
        <v>30.57</v>
      </c>
      <c r="F83" s="14">
        <v>0</v>
      </c>
      <c r="G83" s="14">
        <v>1105676</v>
      </c>
      <c r="H83" s="14">
        <v>83321</v>
      </c>
      <c r="I83" s="14">
        <v>0</v>
      </c>
      <c r="J83" s="14">
        <v>170140</v>
      </c>
      <c r="K83" s="14">
        <v>1497</v>
      </c>
      <c r="L83" s="14">
        <v>173652</v>
      </c>
      <c r="M83" s="14">
        <v>0</v>
      </c>
      <c r="N83" s="14">
        <v>2368</v>
      </c>
      <c r="O83" s="14">
        <v>15433</v>
      </c>
      <c r="P83" s="14">
        <v>0</v>
      </c>
      <c r="Q83" s="14">
        <v>1552087</v>
      </c>
      <c r="R83" s="14">
        <v>0</v>
      </c>
      <c r="S83" s="14">
        <v>0</v>
      </c>
      <c r="T83" s="14">
        <v>0</v>
      </c>
      <c r="V83" s="14">
        <v>145091</v>
      </c>
      <c r="W83" s="12"/>
      <c r="X83" s="11"/>
      <c r="Y83" s="12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193</v>
      </c>
      <c r="B84" t="s">
        <v>109</v>
      </c>
      <c r="C84" s="11">
        <v>8460</v>
      </c>
      <c r="D84" s="11">
        <v>2015</v>
      </c>
      <c r="E84" s="13">
        <v>12.52</v>
      </c>
      <c r="F84" s="14">
        <v>0</v>
      </c>
      <c r="G84" s="14">
        <v>445388</v>
      </c>
      <c r="H84" s="14">
        <v>41494</v>
      </c>
      <c r="I84" s="14">
        <v>0</v>
      </c>
      <c r="J84" s="14">
        <v>21747</v>
      </c>
      <c r="K84" s="14">
        <v>0</v>
      </c>
      <c r="L84" s="14">
        <v>8093</v>
      </c>
      <c r="M84" s="14">
        <v>665</v>
      </c>
      <c r="N84" s="14">
        <v>9223</v>
      </c>
      <c r="O84" s="14">
        <v>6159</v>
      </c>
      <c r="P84" s="14">
        <v>0</v>
      </c>
      <c r="Q84" s="14">
        <v>532769</v>
      </c>
      <c r="R84" s="14">
        <v>0</v>
      </c>
      <c r="S84" s="14">
        <v>0</v>
      </c>
      <c r="T84" s="14">
        <v>0</v>
      </c>
      <c r="V84" s="14">
        <v>115637</v>
      </c>
      <c r="W84" s="12"/>
      <c r="X84" s="11"/>
      <c r="Y84" s="12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194</v>
      </c>
      <c r="B85" t="s">
        <v>148</v>
      </c>
      <c r="C85" s="11">
        <v>8460</v>
      </c>
      <c r="D85" s="11">
        <v>2015</v>
      </c>
      <c r="E85" s="13">
        <v>6.13</v>
      </c>
      <c r="F85" s="14">
        <v>0</v>
      </c>
      <c r="G85" s="14">
        <v>183712</v>
      </c>
      <c r="H85" s="14">
        <v>17698</v>
      </c>
      <c r="I85" s="14">
        <v>0</v>
      </c>
      <c r="J85" s="14">
        <v>18853</v>
      </c>
      <c r="K85" s="14">
        <v>0</v>
      </c>
      <c r="L85" s="14">
        <v>4416</v>
      </c>
      <c r="M85" s="14">
        <v>0</v>
      </c>
      <c r="N85" s="14">
        <v>3922</v>
      </c>
      <c r="O85" s="14">
        <v>2040</v>
      </c>
      <c r="P85" s="14">
        <v>0</v>
      </c>
      <c r="Q85" s="14">
        <v>230641</v>
      </c>
      <c r="R85" s="14">
        <v>0</v>
      </c>
      <c r="S85" s="14">
        <v>0</v>
      </c>
      <c r="T85" s="14">
        <v>0</v>
      </c>
      <c r="V85" s="14">
        <v>44229</v>
      </c>
      <c r="W85" s="12"/>
      <c r="X85" s="11"/>
      <c r="Y85" s="12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195</v>
      </c>
      <c r="B86" t="s">
        <v>98</v>
      </c>
      <c r="C86" s="11">
        <v>8460</v>
      </c>
      <c r="D86" s="11">
        <v>2015</v>
      </c>
      <c r="E86" s="13">
        <v>10.029999999999999</v>
      </c>
      <c r="F86" s="14">
        <v>0</v>
      </c>
      <c r="G86" s="14">
        <v>289372</v>
      </c>
      <c r="H86" s="14">
        <v>101653</v>
      </c>
      <c r="I86" s="14">
        <v>0</v>
      </c>
      <c r="J86" s="14">
        <v>156864</v>
      </c>
      <c r="K86" s="14">
        <v>0</v>
      </c>
      <c r="L86" s="14">
        <v>14833</v>
      </c>
      <c r="M86" s="14">
        <v>51070</v>
      </c>
      <c r="N86" s="14">
        <v>34885</v>
      </c>
      <c r="O86" s="14">
        <v>654</v>
      </c>
      <c r="P86" s="14">
        <v>0</v>
      </c>
      <c r="Q86" s="14">
        <v>649331</v>
      </c>
      <c r="R86" s="14">
        <v>0</v>
      </c>
      <c r="S86" s="14">
        <v>0</v>
      </c>
      <c r="T86" s="14">
        <v>0</v>
      </c>
      <c r="V86" s="14">
        <v>47748</v>
      </c>
      <c r="W86" s="12"/>
      <c r="X86" s="11"/>
      <c r="Y86" s="12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197</v>
      </c>
      <c r="B87" t="s">
        <v>67</v>
      </c>
      <c r="C87" s="11">
        <v>8460</v>
      </c>
      <c r="D87" s="11">
        <v>2015</v>
      </c>
      <c r="E87" s="13">
        <v>15.38</v>
      </c>
      <c r="F87" s="14">
        <v>0</v>
      </c>
      <c r="G87" s="14">
        <v>549621</v>
      </c>
      <c r="H87" s="14">
        <v>40575</v>
      </c>
      <c r="I87" s="14">
        <v>0</v>
      </c>
      <c r="J87" s="14">
        <v>84588</v>
      </c>
      <c r="K87" s="14">
        <v>1599</v>
      </c>
      <c r="L87" s="14">
        <v>172659</v>
      </c>
      <c r="M87" s="14">
        <v>6972</v>
      </c>
      <c r="N87" s="14">
        <v>62328</v>
      </c>
      <c r="O87" s="14">
        <v>2542</v>
      </c>
      <c r="P87" s="14">
        <v>0</v>
      </c>
      <c r="Q87" s="14">
        <v>920884</v>
      </c>
      <c r="R87" s="14">
        <v>0</v>
      </c>
      <c r="S87" s="14">
        <v>0</v>
      </c>
      <c r="T87" s="14">
        <v>0</v>
      </c>
      <c r="V87" s="14">
        <v>154589</v>
      </c>
      <c r="W87" s="12"/>
      <c r="X87" s="11"/>
      <c r="Y87" s="12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198</v>
      </c>
      <c r="B88" t="s">
        <v>163</v>
      </c>
      <c r="C88" s="11">
        <v>8460</v>
      </c>
      <c r="D88" s="11">
        <v>2015</v>
      </c>
      <c r="E88" s="13">
        <v>20.84</v>
      </c>
      <c r="F88" s="14">
        <v>0</v>
      </c>
      <c r="G88" s="14">
        <v>631175</v>
      </c>
      <c r="H88" s="14">
        <v>148583</v>
      </c>
      <c r="I88" s="14">
        <v>0</v>
      </c>
      <c r="J88" s="14">
        <v>112194</v>
      </c>
      <c r="K88" s="14">
        <v>0</v>
      </c>
      <c r="L88" s="14">
        <v>0</v>
      </c>
      <c r="M88" s="14">
        <v>0</v>
      </c>
      <c r="N88" s="14">
        <v>2039</v>
      </c>
      <c r="O88" s="14">
        <v>6798</v>
      </c>
      <c r="P88" s="14">
        <v>0</v>
      </c>
      <c r="Q88" s="14">
        <v>900789</v>
      </c>
      <c r="R88" s="14">
        <v>0</v>
      </c>
      <c r="S88" s="14">
        <v>0</v>
      </c>
      <c r="T88" s="14">
        <v>0</v>
      </c>
      <c r="V88" s="14">
        <v>112246</v>
      </c>
      <c r="W88" s="12"/>
      <c r="X88" s="11"/>
      <c r="Y88" s="12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199</v>
      </c>
      <c r="B89" t="s">
        <v>164</v>
      </c>
      <c r="C89" s="11">
        <v>8460</v>
      </c>
      <c r="D89" s="11">
        <v>2015</v>
      </c>
      <c r="E89" s="13">
        <v>6.2</v>
      </c>
      <c r="F89" s="14">
        <v>0</v>
      </c>
      <c r="G89" s="14">
        <v>202489</v>
      </c>
      <c r="H89" s="14">
        <v>51622</v>
      </c>
      <c r="I89" s="14">
        <v>0</v>
      </c>
      <c r="J89" s="14">
        <v>45684</v>
      </c>
      <c r="K89" s="14">
        <v>0</v>
      </c>
      <c r="L89" s="14">
        <v>4965</v>
      </c>
      <c r="M89" s="14">
        <v>0</v>
      </c>
      <c r="N89" s="14">
        <v>25693</v>
      </c>
      <c r="O89" s="14">
        <v>2968</v>
      </c>
      <c r="P89" s="14">
        <v>0</v>
      </c>
      <c r="Q89" s="14">
        <v>333421</v>
      </c>
      <c r="R89" s="14">
        <v>0</v>
      </c>
      <c r="S89" s="14">
        <v>0</v>
      </c>
      <c r="T89" s="14">
        <v>0</v>
      </c>
      <c r="V89" s="14">
        <v>67629</v>
      </c>
      <c r="W89" s="12"/>
      <c r="X89" s="11"/>
      <c r="Y89" s="12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201</v>
      </c>
      <c r="B90" t="s">
        <v>149</v>
      </c>
      <c r="C90" s="11">
        <v>8460</v>
      </c>
      <c r="D90" s="11">
        <v>2015</v>
      </c>
      <c r="E90" s="13">
        <v>32.19</v>
      </c>
      <c r="F90" s="14">
        <v>0</v>
      </c>
      <c r="G90" s="14">
        <v>1292388</v>
      </c>
      <c r="H90" s="14">
        <v>507903</v>
      </c>
      <c r="I90" s="14">
        <v>0</v>
      </c>
      <c r="J90" s="14">
        <v>163110</v>
      </c>
      <c r="K90" s="14">
        <v>1445</v>
      </c>
      <c r="L90" s="14">
        <v>138897</v>
      </c>
      <c r="M90" s="14">
        <v>1307</v>
      </c>
      <c r="N90" s="14">
        <v>12252</v>
      </c>
      <c r="O90" s="14">
        <v>100</v>
      </c>
      <c r="P90" s="14">
        <v>0</v>
      </c>
      <c r="Q90" s="14">
        <v>2117402</v>
      </c>
      <c r="R90" s="14">
        <v>0</v>
      </c>
      <c r="S90" s="14">
        <v>0</v>
      </c>
      <c r="T90" s="14">
        <v>0</v>
      </c>
      <c r="V90" s="14">
        <v>277474</v>
      </c>
      <c r="W90" s="12"/>
      <c r="X90" s="11"/>
      <c r="Y90" s="12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202</v>
      </c>
      <c r="B91" t="s">
        <v>150</v>
      </c>
      <c r="C91" s="11">
        <v>8460</v>
      </c>
      <c r="D91" s="11">
        <v>2015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6232</v>
      </c>
      <c r="K91" s="14">
        <v>61</v>
      </c>
      <c r="L91" s="14">
        <v>178109</v>
      </c>
      <c r="M91" s="14">
        <v>0</v>
      </c>
      <c r="N91" s="14">
        <v>0</v>
      </c>
      <c r="O91" s="14">
        <v>0</v>
      </c>
      <c r="P91" s="14">
        <v>0</v>
      </c>
      <c r="Q91" s="14">
        <v>184402</v>
      </c>
      <c r="R91" s="14">
        <v>0</v>
      </c>
      <c r="S91" s="14">
        <v>0</v>
      </c>
      <c r="T91" s="14">
        <v>0</v>
      </c>
      <c r="V91" s="14">
        <v>20943</v>
      </c>
      <c r="W91" s="12"/>
      <c r="X91" s="11"/>
      <c r="Y91" s="12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204</v>
      </c>
      <c r="B92" t="s">
        <v>113</v>
      </c>
      <c r="C92" s="11">
        <v>8460</v>
      </c>
      <c r="D92" s="11">
        <v>2015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 s="14">
        <v>381425</v>
      </c>
      <c r="W92" s="12"/>
      <c r="X92" s="11"/>
      <c r="Y92" s="12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205</v>
      </c>
      <c r="B93" t="s">
        <v>151</v>
      </c>
      <c r="C93" s="11">
        <v>8460</v>
      </c>
      <c r="D93" s="11">
        <v>2015</v>
      </c>
      <c r="E93" s="13">
        <v>33.4</v>
      </c>
      <c r="F93" s="14">
        <v>0</v>
      </c>
      <c r="G93" s="14">
        <v>881842</v>
      </c>
      <c r="H93" s="14">
        <v>367820</v>
      </c>
      <c r="I93" s="14">
        <v>0</v>
      </c>
      <c r="J93" s="14">
        <v>203774</v>
      </c>
      <c r="K93" s="14">
        <v>112910</v>
      </c>
      <c r="L93" s="14">
        <v>23745</v>
      </c>
      <c r="M93" s="14">
        <v>0</v>
      </c>
      <c r="N93" s="14">
        <v>1108</v>
      </c>
      <c r="O93" s="14">
        <v>2539</v>
      </c>
      <c r="P93" s="14">
        <v>0</v>
      </c>
      <c r="Q93" s="14">
        <v>1593738</v>
      </c>
      <c r="R93" s="14">
        <v>0</v>
      </c>
      <c r="S93" s="14">
        <v>0</v>
      </c>
      <c r="T93" s="14">
        <v>0</v>
      </c>
      <c r="V93" s="14">
        <v>326744</v>
      </c>
      <c r="W93" s="12"/>
      <c r="X93" s="11"/>
      <c r="Y93" s="12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206</v>
      </c>
      <c r="B94" t="s">
        <v>152</v>
      </c>
      <c r="C94" s="11">
        <v>8460</v>
      </c>
      <c r="D94" s="11">
        <v>2015</v>
      </c>
      <c r="E94" s="13">
        <v>12.26</v>
      </c>
      <c r="F94" s="14">
        <v>0</v>
      </c>
      <c r="G94" s="14">
        <v>374498</v>
      </c>
      <c r="H94" s="14">
        <v>120375</v>
      </c>
      <c r="I94" s="14">
        <v>0</v>
      </c>
      <c r="J94" s="14">
        <v>37593</v>
      </c>
      <c r="K94" s="14">
        <v>1570</v>
      </c>
      <c r="L94" s="14">
        <v>53484</v>
      </c>
      <c r="M94" s="14">
        <v>0</v>
      </c>
      <c r="N94" s="14">
        <v>240</v>
      </c>
      <c r="O94" s="14">
        <v>0</v>
      </c>
      <c r="P94" s="14">
        <v>0</v>
      </c>
      <c r="Q94" s="14">
        <v>587760</v>
      </c>
      <c r="R94" s="14">
        <v>0</v>
      </c>
      <c r="S94" s="14">
        <v>0</v>
      </c>
      <c r="T94" s="14">
        <v>0</v>
      </c>
      <c r="V94" s="14">
        <v>146278</v>
      </c>
      <c r="W94" s="12"/>
      <c r="X94" s="11"/>
      <c r="Y94" s="12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207</v>
      </c>
      <c r="B95" t="s">
        <v>165</v>
      </c>
      <c r="C95" s="11">
        <v>8460</v>
      </c>
      <c r="D95" s="11">
        <v>2015</v>
      </c>
      <c r="E95" s="13">
        <v>34.03</v>
      </c>
      <c r="F95" s="14">
        <v>0</v>
      </c>
      <c r="G95" s="14">
        <v>1229614</v>
      </c>
      <c r="H95" s="14">
        <v>266551</v>
      </c>
      <c r="I95" s="14">
        <v>0</v>
      </c>
      <c r="J95" s="14">
        <v>186468</v>
      </c>
      <c r="K95" s="14">
        <v>1813</v>
      </c>
      <c r="L95" s="14">
        <v>171052</v>
      </c>
      <c r="M95" s="14">
        <v>0</v>
      </c>
      <c r="N95" s="14">
        <v>89055</v>
      </c>
      <c r="O95" s="14">
        <v>259</v>
      </c>
      <c r="P95" s="14">
        <v>0</v>
      </c>
      <c r="Q95" s="14">
        <v>1944812</v>
      </c>
      <c r="R95" s="14">
        <v>0</v>
      </c>
      <c r="S95" s="14">
        <v>0</v>
      </c>
      <c r="T95" s="14">
        <v>0</v>
      </c>
      <c r="V95" s="14">
        <v>706439</v>
      </c>
      <c r="W95" s="12"/>
      <c r="X95" s="11"/>
      <c r="Y95" s="12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208</v>
      </c>
      <c r="B96" t="s">
        <v>101</v>
      </c>
      <c r="C96" s="11">
        <v>8460</v>
      </c>
      <c r="D96" s="11">
        <v>2015</v>
      </c>
      <c r="E96" s="13">
        <v>59.36</v>
      </c>
      <c r="F96" s="14">
        <v>0</v>
      </c>
      <c r="G96" s="14">
        <v>2012808</v>
      </c>
      <c r="H96" s="14">
        <v>549620</v>
      </c>
      <c r="I96" s="14">
        <v>0</v>
      </c>
      <c r="J96" s="14">
        <v>281512</v>
      </c>
      <c r="K96" s="14">
        <v>480</v>
      </c>
      <c r="L96" s="14">
        <v>62777</v>
      </c>
      <c r="M96" s="14">
        <v>0</v>
      </c>
      <c r="N96" s="14">
        <v>10225</v>
      </c>
      <c r="O96" s="14">
        <v>9117</v>
      </c>
      <c r="P96" s="14">
        <v>0</v>
      </c>
      <c r="Q96" s="14">
        <v>2926539</v>
      </c>
      <c r="R96" s="14">
        <v>0</v>
      </c>
      <c r="S96" s="14">
        <v>0</v>
      </c>
      <c r="T96" s="14">
        <v>0</v>
      </c>
      <c r="V96" s="14">
        <v>635146</v>
      </c>
      <c r="W96" s="12"/>
      <c r="X96" s="11"/>
      <c r="Y96" s="12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209</v>
      </c>
      <c r="B97" t="s">
        <v>153</v>
      </c>
      <c r="C97" s="11">
        <v>8460</v>
      </c>
      <c r="D97" s="11">
        <v>2015</v>
      </c>
      <c r="E97" s="13">
        <v>22.72</v>
      </c>
      <c r="F97" s="14">
        <v>0</v>
      </c>
      <c r="G97" s="14">
        <v>821163</v>
      </c>
      <c r="H97" s="14">
        <v>335735</v>
      </c>
      <c r="I97" s="14">
        <v>0</v>
      </c>
      <c r="J97" s="14">
        <v>146244</v>
      </c>
      <c r="K97" s="14">
        <v>2370</v>
      </c>
      <c r="L97" s="14">
        <v>50020</v>
      </c>
      <c r="M97" s="14">
        <v>678</v>
      </c>
      <c r="N97" s="14">
        <v>61900</v>
      </c>
      <c r="O97" s="14">
        <v>1128</v>
      </c>
      <c r="P97" s="14">
        <v>0</v>
      </c>
      <c r="Q97" s="14">
        <v>1419238</v>
      </c>
      <c r="R97" s="14">
        <v>0</v>
      </c>
      <c r="S97" s="14">
        <v>0</v>
      </c>
      <c r="T97" s="14">
        <v>0</v>
      </c>
      <c r="V97" s="14">
        <v>265850</v>
      </c>
      <c r="W97" s="12"/>
      <c r="X97" s="11"/>
      <c r="Y97" s="12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210</v>
      </c>
      <c r="B98" t="s">
        <v>154</v>
      </c>
      <c r="C98" s="11">
        <v>8460</v>
      </c>
      <c r="D98" s="11">
        <v>2015</v>
      </c>
      <c r="E98" s="13">
        <v>29.55</v>
      </c>
      <c r="F98" s="14">
        <v>0</v>
      </c>
      <c r="G98" s="14">
        <v>1326892</v>
      </c>
      <c r="H98" s="14">
        <v>-455</v>
      </c>
      <c r="I98" s="14">
        <v>0</v>
      </c>
      <c r="J98" s="14">
        <v>137478</v>
      </c>
      <c r="K98" s="14">
        <v>242491</v>
      </c>
      <c r="L98" s="14">
        <v>100097</v>
      </c>
      <c r="M98" s="14">
        <v>0</v>
      </c>
      <c r="N98" s="14">
        <v>737</v>
      </c>
      <c r="O98" s="14">
        <v>9812</v>
      </c>
      <c r="P98" s="14">
        <v>59460</v>
      </c>
      <c r="Q98" s="14">
        <v>1757592</v>
      </c>
      <c r="R98" s="14">
        <v>0</v>
      </c>
      <c r="S98" s="14">
        <v>0</v>
      </c>
      <c r="T98" s="14">
        <v>0</v>
      </c>
      <c r="V98" s="14">
        <v>383056</v>
      </c>
      <c r="W98" s="12"/>
      <c r="X98" s="11"/>
      <c r="Y98" s="12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211</v>
      </c>
      <c r="B99" t="s">
        <v>155</v>
      </c>
      <c r="C99" s="11">
        <v>8460</v>
      </c>
      <c r="D99" s="11">
        <v>2015</v>
      </c>
      <c r="E99" s="13">
        <v>2.99</v>
      </c>
      <c r="F99" s="14">
        <v>0</v>
      </c>
      <c r="G99" s="14">
        <v>86629</v>
      </c>
      <c r="H99" s="14">
        <v>52786</v>
      </c>
      <c r="I99" s="14">
        <v>0</v>
      </c>
      <c r="J99" s="14">
        <v>6810</v>
      </c>
      <c r="K99" s="14">
        <v>6480</v>
      </c>
      <c r="L99" s="14">
        <v>2853</v>
      </c>
      <c r="M99" s="14">
        <v>0</v>
      </c>
      <c r="N99" s="14">
        <v>16780</v>
      </c>
      <c r="O99" s="14">
        <v>1771</v>
      </c>
      <c r="P99" s="14">
        <v>0</v>
      </c>
      <c r="Q99" s="14">
        <v>174109</v>
      </c>
      <c r="R99" s="14">
        <v>0</v>
      </c>
      <c r="S99" s="14">
        <v>0</v>
      </c>
      <c r="T99" s="14">
        <v>0</v>
      </c>
      <c r="V99" s="14">
        <v>31664</v>
      </c>
      <c r="W99" s="12"/>
      <c r="X99" s="11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904</v>
      </c>
      <c r="B100" t="s">
        <v>66</v>
      </c>
      <c r="C100" s="11">
        <v>8460</v>
      </c>
      <c r="D100" s="11">
        <v>2015</v>
      </c>
      <c r="E100" s="13">
        <v>7</v>
      </c>
      <c r="F100" s="14">
        <v>0</v>
      </c>
      <c r="G100" s="14">
        <v>0</v>
      </c>
      <c r="H100" s="14">
        <v>0</v>
      </c>
      <c r="I100" s="14">
        <v>0</v>
      </c>
      <c r="J100" s="14">
        <v>47750</v>
      </c>
      <c r="K100" s="14">
        <v>0</v>
      </c>
      <c r="L100" s="14">
        <v>300086</v>
      </c>
      <c r="M100" s="14">
        <v>0</v>
      </c>
      <c r="N100" s="14">
        <v>0</v>
      </c>
      <c r="O100" s="14">
        <v>0</v>
      </c>
      <c r="P100" s="14">
        <v>0</v>
      </c>
      <c r="Q100" s="14">
        <v>347836</v>
      </c>
      <c r="R100" s="14">
        <v>0</v>
      </c>
      <c r="S100" s="14">
        <v>0</v>
      </c>
      <c r="T100" s="14">
        <v>0</v>
      </c>
      <c r="V100" s="14">
        <v>77201</v>
      </c>
      <c r="W100" s="12"/>
      <c r="X100" s="11"/>
      <c r="Y100" s="12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>
        <v>915</v>
      </c>
      <c r="B101" t="s">
        <v>106</v>
      </c>
      <c r="C101" s="11">
        <v>8460</v>
      </c>
      <c r="D101" s="11">
        <v>2015</v>
      </c>
      <c r="E101" s="13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2647</v>
      </c>
      <c r="K101" s="14">
        <v>4252</v>
      </c>
      <c r="L101" s="14">
        <v>259529</v>
      </c>
      <c r="M101" s="14">
        <v>0</v>
      </c>
      <c r="N101" s="14">
        <v>0</v>
      </c>
      <c r="O101" s="14">
        <v>22627</v>
      </c>
      <c r="P101" s="14">
        <v>0</v>
      </c>
      <c r="Q101" s="14">
        <v>289055</v>
      </c>
      <c r="R101" s="14">
        <v>0</v>
      </c>
      <c r="S101" s="14">
        <v>0</v>
      </c>
      <c r="T101" s="14">
        <v>0</v>
      </c>
      <c r="V101" s="14">
        <v>48770</v>
      </c>
      <c r="W101" s="12"/>
      <c r="X101" s="11"/>
      <c r="Y101" s="12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9">
        <v>919</v>
      </c>
      <c r="B102" s="9" t="s">
        <v>116</v>
      </c>
      <c r="C102" s="9">
        <v>8460</v>
      </c>
      <c r="D102" s="9">
        <v>2015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42174</v>
      </c>
      <c r="K102" s="9">
        <v>0</v>
      </c>
      <c r="L102" s="9">
        <v>107927</v>
      </c>
      <c r="M102" s="9">
        <v>0</v>
      </c>
      <c r="N102" s="9">
        <v>337</v>
      </c>
      <c r="O102" s="9">
        <v>116804</v>
      </c>
      <c r="P102" s="9">
        <v>0</v>
      </c>
      <c r="Q102" s="9">
        <v>267242</v>
      </c>
      <c r="R102" s="9">
        <v>0</v>
      </c>
      <c r="S102" s="9">
        <v>0</v>
      </c>
      <c r="T102" s="9">
        <v>0</v>
      </c>
      <c r="V102" s="9">
        <v>43400</v>
      </c>
      <c r="W102" s="19"/>
      <c r="X102" s="19"/>
      <c r="Y102" s="21"/>
      <c r="Z102"/>
    </row>
    <row r="103" spans="1:38" x14ac:dyDescent="0.25">
      <c r="A103" s="9">
        <v>921</v>
      </c>
      <c r="B103" s="9" t="s">
        <v>166</v>
      </c>
      <c r="C103" s="9">
        <v>8460</v>
      </c>
      <c r="D103" s="9">
        <v>2015</v>
      </c>
      <c r="E103" s="9">
        <v>8.77</v>
      </c>
      <c r="F103" s="9">
        <v>0</v>
      </c>
      <c r="G103" s="9">
        <v>344530</v>
      </c>
      <c r="H103" s="9">
        <v>59886</v>
      </c>
      <c r="I103" s="9">
        <v>0</v>
      </c>
      <c r="J103" s="9">
        <v>55388</v>
      </c>
      <c r="K103" s="9">
        <v>12975</v>
      </c>
      <c r="L103" s="9">
        <v>9752</v>
      </c>
      <c r="M103" s="9">
        <v>0</v>
      </c>
      <c r="N103" s="9">
        <v>10056</v>
      </c>
      <c r="O103" s="9">
        <v>0</v>
      </c>
      <c r="P103" s="9">
        <v>0</v>
      </c>
      <c r="Q103" s="9">
        <v>492587</v>
      </c>
      <c r="R103" s="9">
        <v>0</v>
      </c>
      <c r="S103" s="9">
        <v>0</v>
      </c>
      <c r="T103" s="9">
        <v>0</v>
      </c>
      <c r="V103" s="9">
        <v>114201</v>
      </c>
      <c r="W103" s="19"/>
      <c r="X103" s="22"/>
      <c r="Y103" s="21"/>
      <c r="Z103" s="14"/>
    </row>
    <row r="104" spans="1:38" x14ac:dyDescent="0.25">
      <c r="A104" s="9">
        <v>922</v>
      </c>
      <c r="B104" s="9" t="s">
        <v>167</v>
      </c>
      <c r="C104" s="9">
        <v>8460</v>
      </c>
      <c r="D104" s="9">
        <v>2015</v>
      </c>
      <c r="E104" s="9">
        <v>2.5</v>
      </c>
      <c r="F104" s="9">
        <v>0</v>
      </c>
      <c r="G104" s="9">
        <v>0</v>
      </c>
      <c r="H104" s="9">
        <v>0</v>
      </c>
      <c r="I104" s="9">
        <v>0</v>
      </c>
      <c r="J104" s="9">
        <v>1283</v>
      </c>
      <c r="K104" s="9">
        <v>0</v>
      </c>
      <c r="L104" s="9">
        <v>129500</v>
      </c>
      <c r="M104" s="9">
        <v>0</v>
      </c>
      <c r="N104" s="9">
        <v>0</v>
      </c>
      <c r="O104" s="9">
        <v>0</v>
      </c>
      <c r="P104" s="9">
        <v>0</v>
      </c>
      <c r="Q104" s="9">
        <v>130783</v>
      </c>
      <c r="R104" s="9">
        <v>0</v>
      </c>
      <c r="S104" s="9">
        <v>0</v>
      </c>
      <c r="T104" s="9">
        <v>0</v>
      </c>
      <c r="V104" s="9">
        <v>23870</v>
      </c>
    </row>
    <row r="105" spans="1:38" x14ac:dyDescent="0.25">
      <c r="A105" s="9">
        <v>923</v>
      </c>
      <c r="B105" s="9" t="s">
        <v>169</v>
      </c>
      <c r="V105" s="10"/>
    </row>
    <row r="106" spans="1:38" x14ac:dyDescent="0.25">
      <c r="V106" s="10" t="s">
        <v>96</v>
      </c>
    </row>
    <row r="107" spans="1:38" x14ac:dyDescent="0.25">
      <c r="A107" s="10" t="s">
        <v>30</v>
      </c>
      <c r="B107" s="10" t="s">
        <v>47</v>
      </c>
      <c r="C107" s="10" t="s">
        <v>48</v>
      </c>
      <c r="D107" s="10" t="s">
        <v>49</v>
      </c>
      <c r="E107" s="10" t="s">
        <v>50</v>
      </c>
      <c r="F107" s="10" t="s">
        <v>51</v>
      </c>
      <c r="G107" s="10" t="s">
        <v>52</v>
      </c>
      <c r="H107" s="10" t="s">
        <v>53</v>
      </c>
      <c r="I107" s="10" t="s">
        <v>54</v>
      </c>
      <c r="J107" s="10" t="s">
        <v>55</v>
      </c>
      <c r="K107" s="10" t="s">
        <v>56</v>
      </c>
      <c r="L107" s="10" t="s">
        <v>57</v>
      </c>
      <c r="M107" s="10" t="s">
        <v>58</v>
      </c>
      <c r="N107" s="10" t="s">
        <v>59</v>
      </c>
      <c r="O107" s="10" t="s">
        <v>60</v>
      </c>
      <c r="P107" s="10" t="s">
        <v>61</v>
      </c>
      <c r="Q107" s="10" t="s">
        <v>62</v>
      </c>
      <c r="R107" s="10" t="s">
        <v>63</v>
      </c>
      <c r="S107" s="10" t="s">
        <v>64</v>
      </c>
      <c r="T107" s="10" t="s">
        <v>65</v>
      </c>
      <c r="V107" s="10" t="s">
        <v>97</v>
      </c>
      <c r="W107" s="19"/>
      <c r="X107" s="19"/>
      <c r="Y107" s="21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x14ac:dyDescent="0.25">
      <c r="A108">
        <v>1</v>
      </c>
      <c r="B108" t="s">
        <v>118</v>
      </c>
      <c r="C108" s="11">
        <v>8460</v>
      </c>
      <c r="D108" s="11">
        <v>2016</v>
      </c>
      <c r="E108">
        <v>200.62</v>
      </c>
      <c r="F108">
        <v>0</v>
      </c>
      <c r="G108">
        <v>9302459</v>
      </c>
      <c r="H108">
        <v>697002</v>
      </c>
      <c r="I108">
        <v>26667</v>
      </c>
      <c r="J108">
        <v>394678</v>
      </c>
      <c r="K108">
        <v>251631</v>
      </c>
      <c r="L108">
        <v>1306573</v>
      </c>
      <c r="M108">
        <v>0</v>
      </c>
      <c r="N108">
        <v>278325</v>
      </c>
      <c r="O108">
        <v>42903</v>
      </c>
      <c r="P108">
        <v>0</v>
      </c>
      <c r="Q108">
        <v>12300238</v>
      </c>
      <c r="R108">
        <v>0</v>
      </c>
      <c r="S108">
        <v>0</v>
      </c>
      <c r="T108">
        <v>0</v>
      </c>
      <c r="V108" s="21">
        <v>3163475</v>
      </c>
      <c r="W108" s="21"/>
      <c r="X108" s="11"/>
      <c r="Y108" s="12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3</v>
      </c>
      <c r="B109" t="s">
        <v>119</v>
      </c>
      <c r="C109" s="11">
        <v>8460</v>
      </c>
      <c r="D109" s="11">
        <v>2016</v>
      </c>
      <c r="E109">
        <v>61.52</v>
      </c>
      <c r="F109">
        <v>0</v>
      </c>
      <c r="G109">
        <v>2713253</v>
      </c>
      <c r="H109">
        <v>188496</v>
      </c>
      <c r="I109">
        <v>0</v>
      </c>
      <c r="J109">
        <v>183588</v>
      </c>
      <c r="K109">
        <v>449505</v>
      </c>
      <c r="L109">
        <v>449136</v>
      </c>
      <c r="M109">
        <v>0</v>
      </c>
      <c r="N109">
        <v>171538</v>
      </c>
      <c r="O109">
        <v>6603</v>
      </c>
      <c r="P109">
        <v>0</v>
      </c>
      <c r="Q109">
        <v>4162119</v>
      </c>
      <c r="R109">
        <v>0</v>
      </c>
      <c r="S109">
        <v>0</v>
      </c>
      <c r="T109">
        <v>0</v>
      </c>
      <c r="V109" s="21">
        <v>742539</v>
      </c>
      <c r="W109" s="21"/>
      <c r="X109" s="11"/>
      <c r="Y109" s="12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8</v>
      </c>
      <c r="B110" t="s">
        <v>120</v>
      </c>
      <c r="C110" s="11">
        <v>8460</v>
      </c>
      <c r="D110" s="11">
        <v>2016</v>
      </c>
      <c r="E110">
        <v>7.84</v>
      </c>
      <c r="F110">
        <v>0</v>
      </c>
      <c r="G110">
        <v>237616</v>
      </c>
      <c r="H110">
        <v>63588</v>
      </c>
      <c r="I110">
        <v>0</v>
      </c>
      <c r="J110">
        <v>47926</v>
      </c>
      <c r="K110">
        <v>323</v>
      </c>
      <c r="L110">
        <v>86215</v>
      </c>
      <c r="M110">
        <v>0</v>
      </c>
      <c r="N110">
        <v>0</v>
      </c>
      <c r="O110">
        <v>544</v>
      </c>
      <c r="P110">
        <v>0</v>
      </c>
      <c r="Q110">
        <v>436212</v>
      </c>
      <c r="R110">
        <v>0</v>
      </c>
      <c r="S110">
        <v>0</v>
      </c>
      <c r="T110">
        <v>0</v>
      </c>
      <c r="V110" s="21">
        <v>73529</v>
      </c>
      <c r="W110" s="21"/>
      <c r="X110" s="11"/>
      <c r="Y110" s="12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10</v>
      </c>
      <c r="B111" t="s">
        <v>92</v>
      </c>
      <c r="C111" s="11">
        <v>8460</v>
      </c>
      <c r="D111" s="11">
        <v>2016</v>
      </c>
      <c r="E111">
        <v>1</v>
      </c>
      <c r="F111">
        <v>0</v>
      </c>
      <c r="G111">
        <v>144559</v>
      </c>
      <c r="H111">
        <v>28753</v>
      </c>
      <c r="I111">
        <v>1922</v>
      </c>
      <c r="J111">
        <v>174637</v>
      </c>
      <c r="K111">
        <v>861971</v>
      </c>
      <c r="L111">
        <v>6525705</v>
      </c>
      <c r="M111">
        <v>0</v>
      </c>
      <c r="N111">
        <v>92405</v>
      </c>
      <c r="O111">
        <v>422752</v>
      </c>
      <c r="P111">
        <v>0</v>
      </c>
      <c r="Q111">
        <v>8252704</v>
      </c>
      <c r="R111">
        <v>0</v>
      </c>
      <c r="S111">
        <v>0</v>
      </c>
      <c r="T111">
        <v>0</v>
      </c>
      <c r="V111" s="21">
        <v>1503278</v>
      </c>
      <c r="W111" s="21"/>
      <c r="X111" s="11"/>
      <c r="Y111" s="12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14</v>
      </c>
      <c r="B112" t="s">
        <v>114</v>
      </c>
      <c r="C112" s="11">
        <v>8460</v>
      </c>
      <c r="D112" s="11">
        <v>2016</v>
      </c>
      <c r="E112">
        <v>126.49</v>
      </c>
      <c r="F112">
        <v>0</v>
      </c>
      <c r="G112">
        <v>5167922</v>
      </c>
      <c r="H112">
        <v>1417659</v>
      </c>
      <c r="I112">
        <v>0</v>
      </c>
      <c r="J112">
        <v>834203</v>
      </c>
      <c r="K112">
        <v>902738</v>
      </c>
      <c r="L112">
        <v>364372</v>
      </c>
      <c r="M112">
        <v>50</v>
      </c>
      <c r="N112">
        <v>411182</v>
      </c>
      <c r="O112">
        <v>55907</v>
      </c>
      <c r="P112">
        <v>0</v>
      </c>
      <c r="Q112">
        <v>9154033</v>
      </c>
      <c r="R112">
        <v>0</v>
      </c>
      <c r="S112">
        <v>0</v>
      </c>
      <c r="T112">
        <v>0</v>
      </c>
      <c r="V112" s="21">
        <v>1142488</v>
      </c>
      <c r="W112" s="21"/>
      <c r="X112" s="11"/>
      <c r="Y112" s="12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20</v>
      </c>
      <c r="B113" t="s">
        <v>121</v>
      </c>
      <c r="C113" s="11">
        <v>8460</v>
      </c>
      <c r="D113" s="11">
        <v>2016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 s="21">
        <v>170594</v>
      </c>
      <c r="W113" s="21"/>
      <c r="X113" s="11"/>
      <c r="Y113" s="12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21</v>
      </c>
      <c r="B114" t="s">
        <v>122</v>
      </c>
      <c r="C114" s="11">
        <v>8460</v>
      </c>
      <c r="D114" s="11">
        <v>2016</v>
      </c>
      <c r="E114">
        <v>11.14</v>
      </c>
      <c r="F114">
        <v>0</v>
      </c>
      <c r="G114">
        <v>362098</v>
      </c>
      <c r="H114">
        <v>142993</v>
      </c>
      <c r="I114">
        <v>0</v>
      </c>
      <c r="J114">
        <v>34834</v>
      </c>
      <c r="K114">
        <v>0</v>
      </c>
      <c r="L114">
        <v>10323</v>
      </c>
      <c r="M114">
        <v>0</v>
      </c>
      <c r="N114">
        <v>10455</v>
      </c>
      <c r="O114">
        <v>365</v>
      </c>
      <c r="P114">
        <v>0</v>
      </c>
      <c r="Q114">
        <v>561068</v>
      </c>
      <c r="R114">
        <v>0</v>
      </c>
      <c r="S114">
        <v>0</v>
      </c>
      <c r="T114">
        <v>0</v>
      </c>
      <c r="V114" s="21">
        <v>83247</v>
      </c>
      <c r="W114" s="21"/>
      <c r="X114" s="11"/>
      <c r="Y114" s="12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22</v>
      </c>
      <c r="B115" t="s">
        <v>81</v>
      </c>
      <c r="C115" s="11">
        <v>8460</v>
      </c>
      <c r="D115" s="11">
        <v>2016</v>
      </c>
      <c r="E115">
        <v>0.83</v>
      </c>
      <c r="F115">
        <v>0</v>
      </c>
      <c r="G115">
        <v>122</v>
      </c>
      <c r="H115">
        <v>43</v>
      </c>
      <c r="I115">
        <v>0</v>
      </c>
      <c r="J115">
        <v>19482</v>
      </c>
      <c r="K115">
        <v>51905</v>
      </c>
      <c r="L115">
        <v>846599</v>
      </c>
      <c r="M115">
        <v>0</v>
      </c>
      <c r="N115">
        <v>0</v>
      </c>
      <c r="O115">
        <v>124225</v>
      </c>
      <c r="P115">
        <v>0</v>
      </c>
      <c r="Q115">
        <v>1042376</v>
      </c>
      <c r="R115">
        <v>0</v>
      </c>
      <c r="S115">
        <v>0</v>
      </c>
      <c r="T115">
        <v>0</v>
      </c>
      <c r="V115" s="21">
        <v>159228</v>
      </c>
      <c r="W115" s="21"/>
      <c r="X115" s="11"/>
      <c r="Y115" s="12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23</v>
      </c>
      <c r="B116" t="s">
        <v>123</v>
      </c>
      <c r="C116" s="11">
        <v>8460</v>
      </c>
      <c r="D116" s="11">
        <v>2016</v>
      </c>
      <c r="E116">
        <v>2.98</v>
      </c>
      <c r="F116">
        <v>0</v>
      </c>
      <c r="G116">
        <v>114397</v>
      </c>
      <c r="H116">
        <v>20301</v>
      </c>
      <c r="I116">
        <v>0</v>
      </c>
      <c r="J116">
        <v>10169</v>
      </c>
      <c r="K116">
        <v>0</v>
      </c>
      <c r="L116">
        <v>0</v>
      </c>
      <c r="M116">
        <v>0</v>
      </c>
      <c r="N116">
        <v>7483</v>
      </c>
      <c r="O116">
        <v>44</v>
      </c>
      <c r="P116">
        <v>0</v>
      </c>
      <c r="Q116">
        <v>152394</v>
      </c>
      <c r="R116">
        <v>0</v>
      </c>
      <c r="S116">
        <v>0</v>
      </c>
      <c r="T116">
        <v>0</v>
      </c>
      <c r="V116" s="21">
        <v>52891</v>
      </c>
      <c r="W116" s="21"/>
      <c r="X116" s="11"/>
      <c r="Y116" s="12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26</v>
      </c>
      <c r="B117" t="s">
        <v>124</v>
      </c>
      <c r="C117" s="11">
        <v>8460</v>
      </c>
      <c r="D117" s="11">
        <v>2016</v>
      </c>
      <c r="E117">
        <v>47.65</v>
      </c>
      <c r="F117">
        <v>0</v>
      </c>
      <c r="G117">
        <v>1967438</v>
      </c>
      <c r="H117">
        <v>743790</v>
      </c>
      <c r="I117">
        <v>0</v>
      </c>
      <c r="J117">
        <v>311225</v>
      </c>
      <c r="K117">
        <v>143260</v>
      </c>
      <c r="L117">
        <v>125438</v>
      </c>
      <c r="M117">
        <v>0</v>
      </c>
      <c r="N117">
        <v>28471</v>
      </c>
      <c r="O117">
        <v>875</v>
      </c>
      <c r="P117">
        <v>0</v>
      </c>
      <c r="Q117">
        <v>3320497</v>
      </c>
      <c r="R117">
        <v>0</v>
      </c>
      <c r="S117">
        <v>0</v>
      </c>
      <c r="T117">
        <v>0</v>
      </c>
      <c r="V117" s="21">
        <v>807807</v>
      </c>
      <c r="W117" s="21"/>
      <c r="X117" s="11"/>
      <c r="Y117" s="12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29</v>
      </c>
      <c r="B118" t="s">
        <v>77</v>
      </c>
      <c r="C118" s="11">
        <v>8460</v>
      </c>
      <c r="D118" s="11">
        <v>2016</v>
      </c>
      <c r="E118">
        <v>200.93</v>
      </c>
      <c r="F118">
        <v>0</v>
      </c>
      <c r="G118">
        <v>7981769</v>
      </c>
      <c r="H118">
        <v>2813182</v>
      </c>
      <c r="I118">
        <v>0</v>
      </c>
      <c r="J118">
        <v>1129623</v>
      </c>
      <c r="K118">
        <v>433534</v>
      </c>
      <c r="L118">
        <v>345004</v>
      </c>
      <c r="M118">
        <v>66</v>
      </c>
      <c r="N118">
        <v>145844</v>
      </c>
      <c r="O118">
        <v>3390</v>
      </c>
      <c r="P118">
        <v>11373</v>
      </c>
      <c r="Q118">
        <v>12841039</v>
      </c>
      <c r="R118">
        <v>0</v>
      </c>
      <c r="S118">
        <v>0</v>
      </c>
      <c r="T118">
        <v>0</v>
      </c>
      <c r="V118" s="21">
        <v>1599860</v>
      </c>
      <c r="W118" s="21"/>
      <c r="X118" s="11"/>
      <c r="Y118" s="12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32</v>
      </c>
      <c r="B119" t="s">
        <v>125</v>
      </c>
      <c r="C119" s="11">
        <v>8460</v>
      </c>
      <c r="D119" s="11">
        <v>2016</v>
      </c>
      <c r="E119">
        <v>100.93</v>
      </c>
      <c r="F119">
        <v>0</v>
      </c>
      <c r="G119">
        <v>3872503</v>
      </c>
      <c r="H119">
        <v>1694807</v>
      </c>
      <c r="I119">
        <v>0</v>
      </c>
      <c r="J119">
        <v>509119</v>
      </c>
      <c r="K119">
        <v>9925</v>
      </c>
      <c r="L119">
        <v>518773</v>
      </c>
      <c r="M119">
        <v>5813</v>
      </c>
      <c r="N119">
        <v>55166</v>
      </c>
      <c r="O119">
        <v>18375</v>
      </c>
      <c r="P119">
        <v>1500</v>
      </c>
      <c r="Q119">
        <v>6682981</v>
      </c>
      <c r="R119">
        <v>0</v>
      </c>
      <c r="S119">
        <v>0</v>
      </c>
      <c r="T119">
        <v>0</v>
      </c>
      <c r="V119" s="21">
        <v>871569</v>
      </c>
      <c r="W119" s="21"/>
      <c r="X119" s="11"/>
      <c r="Y119" s="12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35</v>
      </c>
      <c r="B120" t="s">
        <v>126</v>
      </c>
      <c r="C120" s="11">
        <v>8460</v>
      </c>
      <c r="D120" s="11">
        <v>2016</v>
      </c>
      <c r="E120">
        <v>13.42</v>
      </c>
      <c r="F120">
        <v>0</v>
      </c>
      <c r="G120">
        <v>523031</v>
      </c>
      <c r="H120">
        <v>217826</v>
      </c>
      <c r="I120">
        <v>0</v>
      </c>
      <c r="J120">
        <v>68236</v>
      </c>
      <c r="K120">
        <v>229</v>
      </c>
      <c r="L120">
        <v>176080</v>
      </c>
      <c r="M120">
        <v>1349</v>
      </c>
      <c r="N120">
        <v>46540</v>
      </c>
      <c r="O120">
        <v>998</v>
      </c>
      <c r="P120">
        <v>0</v>
      </c>
      <c r="Q120">
        <v>1034289</v>
      </c>
      <c r="R120">
        <v>0</v>
      </c>
      <c r="S120">
        <v>0</v>
      </c>
      <c r="T120">
        <v>0</v>
      </c>
      <c r="V120" s="21">
        <v>101299</v>
      </c>
      <c r="W120" s="21"/>
      <c r="X120" s="11"/>
      <c r="Y120" s="12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37</v>
      </c>
      <c r="B121" t="s">
        <v>156</v>
      </c>
      <c r="C121" s="11">
        <v>8460</v>
      </c>
      <c r="D121" s="11">
        <v>2016</v>
      </c>
      <c r="E121">
        <v>56.52</v>
      </c>
      <c r="F121">
        <v>0</v>
      </c>
      <c r="G121">
        <v>2007246</v>
      </c>
      <c r="H121">
        <v>520964</v>
      </c>
      <c r="I121">
        <v>0</v>
      </c>
      <c r="J121">
        <v>218044</v>
      </c>
      <c r="K121">
        <v>0</v>
      </c>
      <c r="L121">
        <v>276433</v>
      </c>
      <c r="M121">
        <v>0</v>
      </c>
      <c r="N121">
        <v>209005</v>
      </c>
      <c r="O121">
        <v>10042</v>
      </c>
      <c r="P121">
        <v>0</v>
      </c>
      <c r="Q121">
        <v>3241734</v>
      </c>
      <c r="R121">
        <v>0</v>
      </c>
      <c r="S121">
        <v>0</v>
      </c>
      <c r="T121">
        <v>0</v>
      </c>
      <c r="V121" s="21">
        <v>680240</v>
      </c>
      <c r="W121" s="21"/>
      <c r="X121" s="11"/>
      <c r="Y121" s="12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38</v>
      </c>
      <c r="B122" t="s">
        <v>103</v>
      </c>
      <c r="C122" s="11">
        <v>8460</v>
      </c>
      <c r="D122" s="11">
        <v>2016</v>
      </c>
      <c r="E122">
        <v>33.090000000000003</v>
      </c>
      <c r="F122">
        <v>0</v>
      </c>
      <c r="G122">
        <v>1104420</v>
      </c>
      <c r="H122">
        <v>311862</v>
      </c>
      <c r="I122">
        <v>0</v>
      </c>
      <c r="J122">
        <v>196172</v>
      </c>
      <c r="K122">
        <v>0</v>
      </c>
      <c r="L122">
        <v>1132</v>
      </c>
      <c r="M122">
        <v>119</v>
      </c>
      <c r="N122">
        <v>9114</v>
      </c>
      <c r="O122">
        <v>1970</v>
      </c>
      <c r="P122">
        <v>0</v>
      </c>
      <c r="Q122">
        <v>1624789</v>
      </c>
      <c r="R122">
        <v>0</v>
      </c>
      <c r="S122">
        <v>0</v>
      </c>
      <c r="T122">
        <v>0</v>
      </c>
      <c r="V122" s="21">
        <v>350700</v>
      </c>
      <c r="W122" s="21"/>
      <c r="X122" s="11"/>
      <c r="Y122" s="12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39</v>
      </c>
      <c r="B123" t="s">
        <v>127</v>
      </c>
      <c r="C123" s="11">
        <v>8460</v>
      </c>
      <c r="D123" s="11">
        <v>2016</v>
      </c>
      <c r="E123">
        <v>43.4</v>
      </c>
      <c r="F123">
        <v>0</v>
      </c>
      <c r="G123">
        <v>1578317</v>
      </c>
      <c r="H123">
        <v>358914</v>
      </c>
      <c r="I123">
        <v>0</v>
      </c>
      <c r="J123">
        <v>158477</v>
      </c>
      <c r="K123">
        <v>99740</v>
      </c>
      <c r="L123">
        <v>82387</v>
      </c>
      <c r="M123">
        <v>2205</v>
      </c>
      <c r="N123">
        <v>61267</v>
      </c>
      <c r="O123">
        <v>5582</v>
      </c>
      <c r="P123">
        <v>0</v>
      </c>
      <c r="Q123">
        <v>2346889</v>
      </c>
      <c r="R123">
        <v>0</v>
      </c>
      <c r="S123">
        <v>0</v>
      </c>
      <c r="T123">
        <v>0</v>
      </c>
      <c r="V123" s="21">
        <v>617825</v>
      </c>
      <c r="W123" s="21"/>
      <c r="X123" s="11"/>
      <c r="Y123" s="12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42</v>
      </c>
      <c r="B124" t="s">
        <v>157</v>
      </c>
      <c r="C124" s="11">
        <v>8460</v>
      </c>
      <c r="D124" s="11">
        <v>2016</v>
      </c>
      <c r="E124">
        <v>8.0500000000000007</v>
      </c>
      <c r="F124">
        <v>0</v>
      </c>
      <c r="G124">
        <v>278825</v>
      </c>
      <c r="H124">
        <v>77811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8258</v>
      </c>
      <c r="O124">
        <v>0</v>
      </c>
      <c r="P124">
        <v>0</v>
      </c>
      <c r="Q124">
        <v>364894</v>
      </c>
      <c r="R124">
        <v>0</v>
      </c>
      <c r="S124">
        <v>0</v>
      </c>
      <c r="T124">
        <v>0</v>
      </c>
      <c r="V124" s="21">
        <v>88741</v>
      </c>
      <c r="W124" s="21"/>
      <c r="X124" s="11"/>
      <c r="Y124" s="12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43</v>
      </c>
      <c r="B125" t="s">
        <v>93</v>
      </c>
      <c r="C125" s="11"/>
      <c r="D125" s="11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 s="21"/>
      <c r="W125" s="21"/>
      <c r="X125" s="11"/>
      <c r="Y125" s="12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45</v>
      </c>
      <c r="B126" t="s">
        <v>71</v>
      </c>
      <c r="C126" s="11">
        <v>8460</v>
      </c>
      <c r="D126" s="11">
        <v>2016</v>
      </c>
      <c r="E126">
        <v>9.27</v>
      </c>
      <c r="F126">
        <v>0</v>
      </c>
      <c r="G126">
        <v>287980</v>
      </c>
      <c r="H126">
        <v>72990</v>
      </c>
      <c r="I126">
        <v>0</v>
      </c>
      <c r="J126">
        <v>22689</v>
      </c>
      <c r="K126">
        <v>0</v>
      </c>
      <c r="L126">
        <v>0</v>
      </c>
      <c r="M126">
        <v>0</v>
      </c>
      <c r="N126">
        <v>25964</v>
      </c>
      <c r="O126">
        <v>1595</v>
      </c>
      <c r="P126">
        <v>0</v>
      </c>
      <c r="Q126">
        <v>411218</v>
      </c>
      <c r="R126">
        <v>0</v>
      </c>
      <c r="S126">
        <v>0</v>
      </c>
      <c r="T126">
        <v>0</v>
      </c>
      <c r="V126" s="21">
        <v>77730</v>
      </c>
      <c r="W126" s="21"/>
      <c r="X126" s="11"/>
      <c r="Y126" s="12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46</v>
      </c>
      <c r="B127" t="s">
        <v>128</v>
      </c>
      <c r="C127" s="11">
        <v>8460</v>
      </c>
      <c r="D127" s="11">
        <v>2016</v>
      </c>
      <c r="E127">
        <v>9.6999999999999993</v>
      </c>
      <c r="F127">
        <v>0</v>
      </c>
      <c r="G127">
        <v>389202</v>
      </c>
      <c r="H127">
        <v>75693</v>
      </c>
      <c r="I127">
        <v>0</v>
      </c>
      <c r="J127">
        <v>27364</v>
      </c>
      <c r="K127">
        <v>0</v>
      </c>
      <c r="L127">
        <v>0</v>
      </c>
      <c r="M127">
        <v>515</v>
      </c>
      <c r="N127">
        <v>29085</v>
      </c>
      <c r="O127">
        <v>298</v>
      </c>
      <c r="P127">
        <v>0</v>
      </c>
      <c r="Q127">
        <v>522157</v>
      </c>
      <c r="R127">
        <v>0</v>
      </c>
      <c r="S127">
        <v>0</v>
      </c>
      <c r="T127">
        <v>0</v>
      </c>
      <c r="V127" s="21">
        <v>73373</v>
      </c>
      <c r="W127" s="21"/>
      <c r="X127" s="11"/>
      <c r="Y127" s="12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50</v>
      </c>
      <c r="B128" t="s">
        <v>129</v>
      </c>
      <c r="C128" s="11">
        <v>8460</v>
      </c>
      <c r="D128" s="11">
        <v>2016</v>
      </c>
      <c r="E128">
        <v>32.159999999999997</v>
      </c>
      <c r="F128">
        <v>0</v>
      </c>
      <c r="G128">
        <v>952604</v>
      </c>
      <c r="H128">
        <v>81245</v>
      </c>
      <c r="I128">
        <v>0</v>
      </c>
      <c r="J128">
        <v>153359</v>
      </c>
      <c r="K128">
        <v>106</v>
      </c>
      <c r="L128">
        <v>26781</v>
      </c>
      <c r="M128">
        <v>0</v>
      </c>
      <c r="N128">
        <v>77160</v>
      </c>
      <c r="O128">
        <v>8980</v>
      </c>
      <c r="P128">
        <v>15</v>
      </c>
      <c r="Q128">
        <v>1300220</v>
      </c>
      <c r="R128">
        <v>0</v>
      </c>
      <c r="S128">
        <v>0</v>
      </c>
      <c r="T128">
        <v>0</v>
      </c>
      <c r="V128" s="21">
        <v>239905</v>
      </c>
      <c r="W128" s="21"/>
      <c r="X128" s="11"/>
      <c r="Y128" s="12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>
        <v>54</v>
      </c>
      <c r="B129" t="s">
        <v>74</v>
      </c>
      <c r="C129" s="11">
        <v>8460</v>
      </c>
      <c r="D129" s="11">
        <v>2016</v>
      </c>
      <c r="E129">
        <v>12.31</v>
      </c>
      <c r="F129">
        <v>0</v>
      </c>
      <c r="G129">
        <v>369120</v>
      </c>
      <c r="H129">
        <v>117376</v>
      </c>
      <c r="I129">
        <v>0</v>
      </c>
      <c r="J129">
        <v>66664</v>
      </c>
      <c r="K129">
        <v>0</v>
      </c>
      <c r="L129">
        <v>1787</v>
      </c>
      <c r="M129">
        <v>0</v>
      </c>
      <c r="N129">
        <v>1796</v>
      </c>
      <c r="O129">
        <v>50</v>
      </c>
      <c r="P129">
        <v>0</v>
      </c>
      <c r="Q129">
        <v>556793</v>
      </c>
      <c r="R129">
        <v>0</v>
      </c>
      <c r="S129">
        <v>0</v>
      </c>
      <c r="T129">
        <v>0</v>
      </c>
      <c r="V129" s="21">
        <v>56157</v>
      </c>
      <c r="W129" s="21"/>
      <c r="X129" s="11"/>
      <c r="Y129" s="12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56</v>
      </c>
      <c r="B130" t="s">
        <v>95</v>
      </c>
      <c r="C130" s="11">
        <v>8460</v>
      </c>
      <c r="D130" s="11">
        <v>2016</v>
      </c>
      <c r="E130">
        <v>2.59</v>
      </c>
      <c r="F130">
        <v>0</v>
      </c>
      <c r="G130">
        <v>93462</v>
      </c>
      <c r="H130">
        <v>28687</v>
      </c>
      <c r="I130">
        <v>0</v>
      </c>
      <c r="J130">
        <v>34530</v>
      </c>
      <c r="K130">
        <v>0</v>
      </c>
      <c r="L130">
        <v>0</v>
      </c>
      <c r="M130">
        <v>0</v>
      </c>
      <c r="N130">
        <v>1016</v>
      </c>
      <c r="O130">
        <v>0</v>
      </c>
      <c r="P130">
        <v>0</v>
      </c>
      <c r="Q130">
        <v>157695</v>
      </c>
      <c r="R130">
        <v>0</v>
      </c>
      <c r="S130">
        <v>0</v>
      </c>
      <c r="T130">
        <v>0</v>
      </c>
      <c r="V130" s="21">
        <v>33293</v>
      </c>
      <c r="W130" s="21"/>
      <c r="X130" s="11"/>
      <c r="Y130" s="12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58</v>
      </c>
      <c r="B131" t="s">
        <v>158</v>
      </c>
      <c r="C131" s="11">
        <v>8460</v>
      </c>
      <c r="D131" s="11">
        <v>2016</v>
      </c>
      <c r="E131">
        <v>85.2</v>
      </c>
      <c r="F131">
        <v>0</v>
      </c>
      <c r="G131">
        <v>2717433</v>
      </c>
      <c r="H131">
        <v>561173</v>
      </c>
      <c r="I131">
        <v>0</v>
      </c>
      <c r="J131">
        <v>307113</v>
      </c>
      <c r="K131">
        <v>211713</v>
      </c>
      <c r="L131">
        <v>325079</v>
      </c>
      <c r="M131">
        <v>0</v>
      </c>
      <c r="N131">
        <v>61643</v>
      </c>
      <c r="O131">
        <v>344402</v>
      </c>
      <c r="P131">
        <v>27062</v>
      </c>
      <c r="Q131">
        <v>4501494</v>
      </c>
      <c r="R131">
        <v>0</v>
      </c>
      <c r="S131">
        <v>0</v>
      </c>
      <c r="T131">
        <v>0</v>
      </c>
      <c r="V131" s="21">
        <v>424154</v>
      </c>
      <c r="W131" s="21"/>
      <c r="X131" s="11"/>
      <c r="Y131" s="12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63</v>
      </c>
      <c r="B132" t="s">
        <v>76</v>
      </c>
      <c r="C132" s="11">
        <v>8460</v>
      </c>
      <c r="D132" s="11">
        <v>2016</v>
      </c>
      <c r="E132">
        <v>26.44</v>
      </c>
      <c r="F132">
        <v>0</v>
      </c>
      <c r="G132">
        <v>994418</v>
      </c>
      <c r="H132">
        <v>358395</v>
      </c>
      <c r="I132">
        <v>0</v>
      </c>
      <c r="J132">
        <v>147898</v>
      </c>
      <c r="K132">
        <v>0</v>
      </c>
      <c r="L132">
        <v>61415</v>
      </c>
      <c r="M132">
        <v>0</v>
      </c>
      <c r="N132">
        <v>17198</v>
      </c>
      <c r="O132">
        <v>1701</v>
      </c>
      <c r="P132">
        <v>798</v>
      </c>
      <c r="Q132">
        <v>1580227</v>
      </c>
      <c r="R132">
        <v>0</v>
      </c>
      <c r="S132">
        <v>0</v>
      </c>
      <c r="T132">
        <v>0</v>
      </c>
      <c r="V132" s="21">
        <v>296139</v>
      </c>
      <c r="W132" s="21"/>
      <c r="X132" s="11"/>
      <c r="Y132" s="12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78</v>
      </c>
      <c r="B133" t="s">
        <v>130</v>
      </c>
      <c r="C133" s="11">
        <v>8460</v>
      </c>
      <c r="D133" s="11">
        <v>2016</v>
      </c>
      <c r="E133">
        <v>22.72</v>
      </c>
      <c r="F133">
        <v>0</v>
      </c>
      <c r="G133">
        <v>887558</v>
      </c>
      <c r="H133">
        <v>235631</v>
      </c>
      <c r="I133">
        <v>0</v>
      </c>
      <c r="J133">
        <v>121260</v>
      </c>
      <c r="K133">
        <v>0</v>
      </c>
      <c r="L133">
        <v>25757</v>
      </c>
      <c r="M133">
        <v>0</v>
      </c>
      <c r="N133">
        <v>61563</v>
      </c>
      <c r="O133">
        <v>590</v>
      </c>
      <c r="P133">
        <v>0</v>
      </c>
      <c r="Q133">
        <v>1332359</v>
      </c>
      <c r="R133">
        <v>0</v>
      </c>
      <c r="S133">
        <v>0</v>
      </c>
      <c r="T133">
        <v>0</v>
      </c>
      <c r="V133" s="21">
        <v>231700</v>
      </c>
      <c r="W133" s="21"/>
      <c r="X133" s="11"/>
      <c r="Y133" s="12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79</v>
      </c>
      <c r="B134" t="s">
        <v>85</v>
      </c>
      <c r="C134" s="11">
        <v>8460</v>
      </c>
      <c r="D134" s="11">
        <v>2016</v>
      </c>
      <c r="E134">
        <v>6.84</v>
      </c>
      <c r="F134">
        <v>0</v>
      </c>
      <c r="G134">
        <v>335022</v>
      </c>
      <c r="H134">
        <v>103568</v>
      </c>
      <c r="I134">
        <v>0</v>
      </c>
      <c r="J134">
        <v>41911</v>
      </c>
      <c r="K134">
        <v>0</v>
      </c>
      <c r="L134">
        <v>435</v>
      </c>
      <c r="M134">
        <v>1450</v>
      </c>
      <c r="N134">
        <v>3617</v>
      </c>
      <c r="O134">
        <v>28012</v>
      </c>
      <c r="P134">
        <v>0</v>
      </c>
      <c r="Q134">
        <v>514015</v>
      </c>
      <c r="R134">
        <v>0</v>
      </c>
      <c r="S134">
        <v>0</v>
      </c>
      <c r="T134">
        <v>0</v>
      </c>
      <c r="V134" s="21">
        <v>48530</v>
      </c>
      <c r="W134" s="21"/>
      <c r="X134" s="11"/>
      <c r="Y134" s="12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80</v>
      </c>
      <c r="B135" t="s">
        <v>131</v>
      </c>
      <c r="C135" s="11">
        <v>8460</v>
      </c>
      <c r="D135" s="11">
        <v>2016</v>
      </c>
      <c r="E135">
        <v>2.79</v>
      </c>
      <c r="F135">
        <v>0</v>
      </c>
      <c r="G135">
        <v>58428</v>
      </c>
      <c r="H135">
        <v>15802</v>
      </c>
      <c r="I135">
        <v>0</v>
      </c>
      <c r="J135">
        <v>11657</v>
      </c>
      <c r="K135">
        <v>0</v>
      </c>
      <c r="L135">
        <v>1485</v>
      </c>
      <c r="M135">
        <v>0</v>
      </c>
      <c r="N135">
        <v>1897</v>
      </c>
      <c r="O135">
        <v>0</v>
      </c>
      <c r="P135">
        <v>0</v>
      </c>
      <c r="Q135">
        <v>89269</v>
      </c>
      <c r="R135">
        <v>0</v>
      </c>
      <c r="S135">
        <v>0</v>
      </c>
      <c r="T135">
        <v>0</v>
      </c>
      <c r="V135" s="21">
        <v>32944</v>
      </c>
      <c r="W135" s="21"/>
      <c r="X135" s="11"/>
      <c r="Y135" s="12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>
        <v>81</v>
      </c>
      <c r="B136" t="s">
        <v>132</v>
      </c>
      <c r="C136" s="11">
        <v>8460</v>
      </c>
      <c r="D136" s="11">
        <v>2016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V136" s="21">
        <v>662039</v>
      </c>
      <c r="W136" s="21"/>
      <c r="X136" s="11"/>
      <c r="Y136" s="12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82</v>
      </c>
      <c r="B137" t="s">
        <v>75</v>
      </c>
      <c r="C137" s="11"/>
      <c r="D137" s="11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V137" s="21"/>
      <c r="W137" s="21"/>
      <c r="X137" s="11"/>
      <c r="Y137" s="12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>
        <v>84</v>
      </c>
      <c r="B138" t="s">
        <v>110</v>
      </c>
      <c r="C138" s="11">
        <v>8460</v>
      </c>
      <c r="D138" s="11">
        <v>2016</v>
      </c>
      <c r="E138">
        <v>142.21</v>
      </c>
      <c r="F138">
        <v>0</v>
      </c>
      <c r="G138">
        <v>5239419</v>
      </c>
      <c r="H138">
        <v>483379</v>
      </c>
      <c r="I138">
        <v>0</v>
      </c>
      <c r="J138">
        <v>888345</v>
      </c>
      <c r="K138">
        <v>201627</v>
      </c>
      <c r="L138">
        <v>1545161</v>
      </c>
      <c r="M138">
        <v>0</v>
      </c>
      <c r="N138">
        <v>572953</v>
      </c>
      <c r="O138">
        <v>12304</v>
      </c>
      <c r="P138">
        <v>143980</v>
      </c>
      <c r="Q138">
        <v>8799208</v>
      </c>
      <c r="R138">
        <v>0</v>
      </c>
      <c r="S138">
        <v>0</v>
      </c>
      <c r="T138">
        <v>0</v>
      </c>
      <c r="V138" s="21">
        <v>1254496</v>
      </c>
      <c r="W138" s="21"/>
      <c r="X138" s="11"/>
      <c r="Y138" s="12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85</v>
      </c>
      <c r="B139" t="s">
        <v>133</v>
      </c>
      <c r="C139" s="11">
        <v>8460</v>
      </c>
      <c r="D139" s="11">
        <v>2016</v>
      </c>
      <c r="E139">
        <v>20.02</v>
      </c>
      <c r="F139">
        <v>0</v>
      </c>
      <c r="G139">
        <v>823845</v>
      </c>
      <c r="H139">
        <v>192503</v>
      </c>
      <c r="I139">
        <v>0</v>
      </c>
      <c r="J139">
        <v>141561</v>
      </c>
      <c r="K139">
        <v>66</v>
      </c>
      <c r="L139">
        <v>16476</v>
      </c>
      <c r="M139">
        <v>0</v>
      </c>
      <c r="N139">
        <v>39423</v>
      </c>
      <c r="O139">
        <v>1291</v>
      </c>
      <c r="P139">
        <v>0</v>
      </c>
      <c r="Q139">
        <v>1215165</v>
      </c>
      <c r="R139">
        <v>0</v>
      </c>
      <c r="S139">
        <v>0</v>
      </c>
      <c r="T139">
        <v>0</v>
      </c>
      <c r="V139" s="21">
        <v>107442</v>
      </c>
      <c r="W139" s="21"/>
      <c r="X139" s="11"/>
      <c r="Y139" s="12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96</v>
      </c>
      <c r="B140" t="s">
        <v>89</v>
      </c>
      <c r="C140" s="11">
        <v>8460</v>
      </c>
      <c r="D140" s="11">
        <v>2016</v>
      </c>
      <c r="E140">
        <v>6.41</v>
      </c>
      <c r="F140">
        <v>0</v>
      </c>
      <c r="G140">
        <v>225905</v>
      </c>
      <c r="H140">
        <v>50334</v>
      </c>
      <c r="I140">
        <v>0</v>
      </c>
      <c r="J140">
        <v>13593</v>
      </c>
      <c r="K140">
        <v>2</v>
      </c>
      <c r="L140">
        <v>87</v>
      </c>
      <c r="M140">
        <v>0</v>
      </c>
      <c r="N140">
        <v>14477</v>
      </c>
      <c r="O140">
        <v>105</v>
      </c>
      <c r="P140">
        <v>0</v>
      </c>
      <c r="Q140">
        <v>304503</v>
      </c>
      <c r="R140">
        <v>0</v>
      </c>
      <c r="S140">
        <v>0</v>
      </c>
      <c r="T140">
        <v>0</v>
      </c>
      <c r="V140" s="21">
        <v>55851</v>
      </c>
      <c r="W140" s="21"/>
      <c r="X140" s="11"/>
      <c r="Y140" s="12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>
        <v>102</v>
      </c>
      <c r="B141" t="s">
        <v>159</v>
      </c>
      <c r="C141" s="11">
        <v>8460</v>
      </c>
      <c r="D141" s="11">
        <v>2016</v>
      </c>
      <c r="E141">
        <v>15.8</v>
      </c>
      <c r="F141">
        <v>0</v>
      </c>
      <c r="G141">
        <v>659993</v>
      </c>
      <c r="H141">
        <v>189350</v>
      </c>
      <c r="I141">
        <v>0</v>
      </c>
      <c r="J141">
        <v>163345</v>
      </c>
      <c r="K141">
        <v>0</v>
      </c>
      <c r="L141">
        <v>123433</v>
      </c>
      <c r="M141">
        <v>0</v>
      </c>
      <c r="N141">
        <v>140469</v>
      </c>
      <c r="O141">
        <v>6951</v>
      </c>
      <c r="P141">
        <v>0</v>
      </c>
      <c r="Q141">
        <v>1283541</v>
      </c>
      <c r="R141">
        <v>0</v>
      </c>
      <c r="S141">
        <v>0</v>
      </c>
      <c r="T141">
        <v>0</v>
      </c>
      <c r="V141" s="21">
        <v>350593</v>
      </c>
      <c r="W141" s="21"/>
      <c r="X141" s="11"/>
      <c r="Y141" s="12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104</v>
      </c>
      <c r="B142" t="s">
        <v>168</v>
      </c>
      <c r="C142" s="11">
        <v>8460</v>
      </c>
      <c r="D142" s="11">
        <v>2016</v>
      </c>
      <c r="E142">
        <v>19.559999999999999</v>
      </c>
      <c r="F142">
        <v>0</v>
      </c>
      <c r="G142">
        <v>788243</v>
      </c>
      <c r="H142">
        <v>164170</v>
      </c>
      <c r="I142">
        <v>86534</v>
      </c>
      <c r="J142">
        <v>83818</v>
      </c>
      <c r="K142">
        <v>0</v>
      </c>
      <c r="L142">
        <v>52374</v>
      </c>
      <c r="M142">
        <v>0</v>
      </c>
      <c r="N142">
        <v>0</v>
      </c>
      <c r="O142">
        <v>91</v>
      </c>
      <c r="P142">
        <v>0</v>
      </c>
      <c r="Q142">
        <v>1175230</v>
      </c>
      <c r="R142">
        <v>0</v>
      </c>
      <c r="S142">
        <v>0</v>
      </c>
      <c r="T142">
        <v>0</v>
      </c>
      <c r="V142" s="21">
        <v>99240</v>
      </c>
      <c r="W142" s="21"/>
      <c r="X142" s="11"/>
      <c r="Y142" s="12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106</v>
      </c>
      <c r="B143" t="s">
        <v>69</v>
      </c>
      <c r="C143" s="11">
        <v>8460</v>
      </c>
      <c r="D143" s="11">
        <v>2016</v>
      </c>
      <c r="E143">
        <v>13.8</v>
      </c>
      <c r="F143">
        <v>0</v>
      </c>
      <c r="G143">
        <v>291923</v>
      </c>
      <c r="H143">
        <v>63547</v>
      </c>
      <c r="I143">
        <v>0</v>
      </c>
      <c r="J143">
        <v>29873</v>
      </c>
      <c r="K143">
        <v>0</v>
      </c>
      <c r="L143">
        <v>38443</v>
      </c>
      <c r="M143">
        <v>0</v>
      </c>
      <c r="N143">
        <v>37</v>
      </c>
      <c r="O143">
        <v>0</v>
      </c>
      <c r="P143">
        <v>0</v>
      </c>
      <c r="Q143">
        <v>423823</v>
      </c>
      <c r="R143">
        <v>0</v>
      </c>
      <c r="S143">
        <v>0</v>
      </c>
      <c r="T143">
        <v>0</v>
      </c>
      <c r="V143" s="21">
        <v>85129</v>
      </c>
      <c r="W143" s="21"/>
      <c r="X143" s="11"/>
      <c r="Y143" s="12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107</v>
      </c>
      <c r="B144" t="s">
        <v>84</v>
      </c>
      <c r="C144" s="11">
        <v>8460</v>
      </c>
      <c r="D144" s="11">
        <v>2016</v>
      </c>
      <c r="E144">
        <v>6.81</v>
      </c>
      <c r="F144">
        <v>0</v>
      </c>
      <c r="G144">
        <v>309034</v>
      </c>
      <c r="H144">
        <v>67787</v>
      </c>
      <c r="I144">
        <v>0</v>
      </c>
      <c r="J144">
        <v>57848</v>
      </c>
      <c r="K144">
        <v>0</v>
      </c>
      <c r="L144">
        <v>17030</v>
      </c>
      <c r="M144">
        <v>0</v>
      </c>
      <c r="N144">
        <v>25500</v>
      </c>
      <c r="O144">
        <v>3337</v>
      </c>
      <c r="P144">
        <v>0</v>
      </c>
      <c r="Q144">
        <v>480536</v>
      </c>
      <c r="R144">
        <v>0</v>
      </c>
      <c r="S144">
        <v>0</v>
      </c>
      <c r="T144">
        <v>0</v>
      </c>
      <c r="V144" s="21">
        <v>71402</v>
      </c>
      <c r="W144" s="21"/>
      <c r="X144" s="11"/>
      <c r="Y144" s="12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108</v>
      </c>
      <c r="B145" t="s">
        <v>90</v>
      </c>
      <c r="C145" s="11">
        <v>8460</v>
      </c>
      <c r="D145" s="11">
        <v>2016</v>
      </c>
      <c r="E145">
        <v>18.59</v>
      </c>
      <c r="F145">
        <v>0</v>
      </c>
      <c r="G145">
        <v>577863</v>
      </c>
      <c r="H145">
        <v>127199</v>
      </c>
      <c r="I145">
        <v>0</v>
      </c>
      <c r="J145">
        <v>66808</v>
      </c>
      <c r="K145">
        <v>2341</v>
      </c>
      <c r="L145">
        <v>4050</v>
      </c>
      <c r="M145">
        <v>0</v>
      </c>
      <c r="N145">
        <v>39970</v>
      </c>
      <c r="O145">
        <v>1271</v>
      </c>
      <c r="P145">
        <v>0</v>
      </c>
      <c r="Q145">
        <v>819502</v>
      </c>
      <c r="R145">
        <v>0</v>
      </c>
      <c r="S145">
        <v>0</v>
      </c>
      <c r="T145">
        <v>0</v>
      </c>
      <c r="V145" s="21">
        <v>147949</v>
      </c>
      <c r="W145" s="21"/>
      <c r="X145" s="11"/>
      <c r="Y145" s="12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111</v>
      </c>
      <c r="B146" t="s">
        <v>134</v>
      </c>
      <c r="C146" s="11">
        <v>8460</v>
      </c>
      <c r="D146" s="11">
        <v>2016</v>
      </c>
      <c r="E146">
        <v>4.72</v>
      </c>
      <c r="F146">
        <v>0</v>
      </c>
      <c r="G146">
        <v>121920</v>
      </c>
      <c r="H146">
        <v>27157</v>
      </c>
      <c r="I146">
        <v>0</v>
      </c>
      <c r="J146">
        <v>11681</v>
      </c>
      <c r="K146">
        <v>0</v>
      </c>
      <c r="L146">
        <v>0</v>
      </c>
      <c r="M146">
        <v>0</v>
      </c>
      <c r="N146">
        <v>4235</v>
      </c>
      <c r="O146">
        <v>0</v>
      </c>
      <c r="P146">
        <v>0</v>
      </c>
      <c r="Q146">
        <v>164993</v>
      </c>
      <c r="R146">
        <v>0</v>
      </c>
      <c r="S146">
        <v>0</v>
      </c>
      <c r="T146">
        <v>0</v>
      </c>
      <c r="V146" s="21">
        <v>30263</v>
      </c>
      <c r="W146" s="21"/>
      <c r="X146" s="11"/>
      <c r="Y146" s="12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125</v>
      </c>
      <c r="B147" t="s">
        <v>86</v>
      </c>
      <c r="C147" s="11"/>
      <c r="D147" s="11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V147" s="21"/>
      <c r="W147" s="21"/>
      <c r="X147" s="11"/>
      <c r="Y147" s="12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126</v>
      </c>
      <c r="B148" t="s">
        <v>100</v>
      </c>
      <c r="C148" s="11">
        <v>8460</v>
      </c>
      <c r="D148" s="11">
        <v>2016</v>
      </c>
      <c r="E148">
        <v>38.54</v>
      </c>
      <c r="F148">
        <v>0</v>
      </c>
      <c r="G148">
        <v>1558089</v>
      </c>
      <c r="H148">
        <v>744710</v>
      </c>
      <c r="I148">
        <v>0</v>
      </c>
      <c r="J148">
        <v>135521</v>
      </c>
      <c r="K148">
        <v>8708</v>
      </c>
      <c r="L148">
        <v>71618</v>
      </c>
      <c r="M148">
        <v>949</v>
      </c>
      <c r="N148">
        <v>3606</v>
      </c>
      <c r="O148">
        <v>439</v>
      </c>
      <c r="P148">
        <v>187740</v>
      </c>
      <c r="Q148">
        <v>2335900</v>
      </c>
      <c r="R148">
        <v>0</v>
      </c>
      <c r="S148">
        <v>0</v>
      </c>
      <c r="T148">
        <v>0</v>
      </c>
      <c r="V148" s="21">
        <v>246069</v>
      </c>
      <c r="W148" s="21"/>
      <c r="X148" s="11"/>
      <c r="Y148" s="12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128</v>
      </c>
      <c r="B149" t="s">
        <v>105</v>
      </c>
      <c r="C149" s="11">
        <v>8460</v>
      </c>
      <c r="D149" s="11">
        <v>2016</v>
      </c>
      <c r="E149">
        <v>193.18</v>
      </c>
      <c r="F149">
        <v>0</v>
      </c>
      <c r="G149">
        <v>7473289</v>
      </c>
      <c r="H149">
        <v>2409051</v>
      </c>
      <c r="I149">
        <v>0</v>
      </c>
      <c r="J149">
        <v>771563</v>
      </c>
      <c r="K149">
        <v>0</v>
      </c>
      <c r="L149">
        <v>54998</v>
      </c>
      <c r="M149">
        <v>1064</v>
      </c>
      <c r="N149">
        <v>466644</v>
      </c>
      <c r="O149">
        <v>8443</v>
      </c>
      <c r="P149">
        <v>689</v>
      </c>
      <c r="Q149">
        <v>11184363</v>
      </c>
      <c r="R149">
        <v>0</v>
      </c>
      <c r="S149">
        <v>0</v>
      </c>
      <c r="T149">
        <v>0</v>
      </c>
      <c r="V149" s="21">
        <v>1043646</v>
      </c>
      <c r="W149" s="21"/>
      <c r="X149" s="11"/>
      <c r="Y149" s="12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129</v>
      </c>
      <c r="B150" t="s">
        <v>112</v>
      </c>
      <c r="C150" s="11">
        <v>8460</v>
      </c>
      <c r="D150" s="11">
        <v>2016</v>
      </c>
      <c r="E150">
        <v>2.88</v>
      </c>
      <c r="F150">
        <v>0</v>
      </c>
      <c r="G150">
        <v>77924</v>
      </c>
      <c r="H150">
        <v>18674</v>
      </c>
      <c r="I150">
        <v>0</v>
      </c>
      <c r="J150">
        <v>12542</v>
      </c>
      <c r="K150">
        <v>0</v>
      </c>
      <c r="L150">
        <v>10</v>
      </c>
      <c r="M150">
        <v>0</v>
      </c>
      <c r="N150">
        <v>5915</v>
      </c>
      <c r="O150">
        <v>1355</v>
      </c>
      <c r="P150">
        <v>0</v>
      </c>
      <c r="Q150">
        <v>116420</v>
      </c>
      <c r="R150">
        <v>0</v>
      </c>
      <c r="S150">
        <v>0</v>
      </c>
      <c r="T150">
        <v>0</v>
      </c>
      <c r="V150" s="21">
        <v>35795</v>
      </c>
      <c r="W150" s="21"/>
      <c r="X150" s="11"/>
      <c r="Y150" s="12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130</v>
      </c>
      <c r="B151" t="s">
        <v>135</v>
      </c>
      <c r="C151" s="11">
        <v>8460</v>
      </c>
      <c r="D151" s="11">
        <v>2016</v>
      </c>
      <c r="E151">
        <v>58.92</v>
      </c>
      <c r="F151">
        <v>0</v>
      </c>
      <c r="G151">
        <v>2315977</v>
      </c>
      <c r="H151">
        <v>555836</v>
      </c>
      <c r="I151">
        <v>0</v>
      </c>
      <c r="J151">
        <v>270267</v>
      </c>
      <c r="K151">
        <v>229300</v>
      </c>
      <c r="L151">
        <v>120114</v>
      </c>
      <c r="M151">
        <v>3384</v>
      </c>
      <c r="N151">
        <v>1023</v>
      </c>
      <c r="O151">
        <v>859</v>
      </c>
      <c r="P151">
        <v>0</v>
      </c>
      <c r="Q151">
        <v>3496760</v>
      </c>
      <c r="R151">
        <v>0</v>
      </c>
      <c r="S151">
        <v>0</v>
      </c>
      <c r="T151">
        <v>0</v>
      </c>
      <c r="V151" s="21">
        <v>439040</v>
      </c>
      <c r="W151" s="21"/>
      <c r="X151" s="11"/>
      <c r="Y151" s="12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131</v>
      </c>
      <c r="B152" t="s">
        <v>87</v>
      </c>
      <c r="C152" s="11">
        <v>8460</v>
      </c>
      <c r="D152" s="11">
        <v>2016</v>
      </c>
      <c r="E152">
        <v>70.69</v>
      </c>
      <c r="F152">
        <v>0</v>
      </c>
      <c r="G152">
        <v>2795174</v>
      </c>
      <c r="H152">
        <v>871957</v>
      </c>
      <c r="I152">
        <v>0</v>
      </c>
      <c r="J152">
        <v>418105</v>
      </c>
      <c r="K152">
        <v>223585</v>
      </c>
      <c r="L152">
        <v>433300</v>
      </c>
      <c r="M152">
        <v>0</v>
      </c>
      <c r="N152">
        <v>47717</v>
      </c>
      <c r="O152">
        <v>7702</v>
      </c>
      <c r="P152">
        <v>0</v>
      </c>
      <c r="Q152">
        <v>4797540</v>
      </c>
      <c r="R152">
        <v>0</v>
      </c>
      <c r="S152">
        <v>0</v>
      </c>
      <c r="T152">
        <v>0</v>
      </c>
      <c r="V152" s="21">
        <v>565507</v>
      </c>
      <c r="W152" s="21"/>
      <c r="X152" s="11"/>
      <c r="Y152" s="12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132</v>
      </c>
      <c r="B153" t="s">
        <v>136</v>
      </c>
      <c r="C153" s="11">
        <v>8460</v>
      </c>
      <c r="D153" s="11">
        <v>2016</v>
      </c>
      <c r="E153">
        <v>25.36</v>
      </c>
      <c r="F153">
        <v>0</v>
      </c>
      <c r="G153">
        <v>985520</v>
      </c>
      <c r="H153">
        <v>392938</v>
      </c>
      <c r="I153">
        <v>0</v>
      </c>
      <c r="J153">
        <v>186657</v>
      </c>
      <c r="K153">
        <v>3990</v>
      </c>
      <c r="L153">
        <v>19329</v>
      </c>
      <c r="M153">
        <v>438</v>
      </c>
      <c r="N153">
        <v>25129</v>
      </c>
      <c r="O153">
        <v>1373</v>
      </c>
      <c r="P153">
        <v>0</v>
      </c>
      <c r="Q153">
        <v>1615374</v>
      </c>
      <c r="R153">
        <v>0</v>
      </c>
      <c r="S153">
        <v>0</v>
      </c>
      <c r="T153">
        <v>0</v>
      </c>
      <c r="V153" s="21">
        <v>167912</v>
      </c>
      <c r="W153" s="21"/>
      <c r="X153" s="11"/>
      <c r="Y153" s="12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134</v>
      </c>
      <c r="B154" t="s">
        <v>78</v>
      </c>
      <c r="C154" s="11">
        <v>8460</v>
      </c>
      <c r="D154" s="11">
        <v>2016</v>
      </c>
      <c r="E154">
        <v>27.94</v>
      </c>
      <c r="F154">
        <v>0</v>
      </c>
      <c r="G154">
        <v>1034069</v>
      </c>
      <c r="H154">
        <v>334229</v>
      </c>
      <c r="I154">
        <v>0</v>
      </c>
      <c r="J154">
        <v>257349</v>
      </c>
      <c r="K154">
        <v>45412</v>
      </c>
      <c r="L154">
        <v>99931</v>
      </c>
      <c r="M154">
        <v>0</v>
      </c>
      <c r="N154">
        <v>25246</v>
      </c>
      <c r="O154">
        <v>1283</v>
      </c>
      <c r="P154">
        <v>2584</v>
      </c>
      <c r="Q154">
        <v>1794935</v>
      </c>
      <c r="R154">
        <v>0</v>
      </c>
      <c r="S154">
        <v>0</v>
      </c>
      <c r="T154">
        <v>0</v>
      </c>
      <c r="V154" s="21">
        <v>205925</v>
      </c>
      <c r="W154" s="21"/>
      <c r="X154" s="11"/>
      <c r="Y154" s="12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137</v>
      </c>
      <c r="B155" t="s">
        <v>80</v>
      </c>
      <c r="C155" s="11"/>
      <c r="D155" s="11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V155" s="21"/>
      <c r="W155" s="21"/>
      <c r="X155" s="11"/>
      <c r="Y155" s="12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138</v>
      </c>
      <c r="B156" t="s">
        <v>117</v>
      </c>
      <c r="C156" s="11">
        <v>8460</v>
      </c>
      <c r="D156" s="11">
        <v>2016</v>
      </c>
      <c r="E156">
        <v>43.98</v>
      </c>
      <c r="F156">
        <v>0</v>
      </c>
      <c r="G156">
        <v>1978535</v>
      </c>
      <c r="H156">
        <v>145447</v>
      </c>
      <c r="I156">
        <v>0</v>
      </c>
      <c r="J156">
        <v>336610</v>
      </c>
      <c r="K156">
        <v>298719</v>
      </c>
      <c r="L156">
        <v>290156</v>
      </c>
      <c r="M156">
        <v>0</v>
      </c>
      <c r="N156">
        <v>61664</v>
      </c>
      <c r="O156">
        <v>22258</v>
      </c>
      <c r="P156">
        <v>38612</v>
      </c>
      <c r="Q156">
        <v>3094777</v>
      </c>
      <c r="R156">
        <v>0</v>
      </c>
      <c r="S156">
        <v>0</v>
      </c>
      <c r="T156">
        <v>0</v>
      </c>
      <c r="V156" s="21">
        <v>1103196</v>
      </c>
      <c r="W156" s="21"/>
      <c r="X156" s="11"/>
      <c r="Y156" s="12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139</v>
      </c>
      <c r="B157" t="s">
        <v>108</v>
      </c>
      <c r="C157" s="11">
        <v>8460</v>
      </c>
      <c r="D157" s="11">
        <v>2016</v>
      </c>
      <c r="E157">
        <v>32.33</v>
      </c>
      <c r="F157">
        <v>0</v>
      </c>
      <c r="G157">
        <v>1166544</v>
      </c>
      <c r="H157">
        <v>108433</v>
      </c>
      <c r="I157">
        <v>0</v>
      </c>
      <c r="J157">
        <v>162513</v>
      </c>
      <c r="K157">
        <v>22339</v>
      </c>
      <c r="L157">
        <v>9960</v>
      </c>
      <c r="M157">
        <v>0</v>
      </c>
      <c r="N157">
        <v>35030</v>
      </c>
      <c r="O157">
        <v>1309</v>
      </c>
      <c r="P157">
        <v>0</v>
      </c>
      <c r="Q157">
        <v>1506128</v>
      </c>
      <c r="R157">
        <v>0</v>
      </c>
      <c r="S157">
        <v>0</v>
      </c>
      <c r="T157">
        <v>0</v>
      </c>
      <c r="V157" s="21">
        <v>313083</v>
      </c>
      <c r="W157" s="21"/>
      <c r="X157" s="11"/>
      <c r="Y157" s="12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140</v>
      </c>
      <c r="B158" t="s">
        <v>137</v>
      </c>
      <c r="C158" s="11">
        <v>8460</v>
      </c>
      <c r="D158" s="11">
        <v>2016</v>
      </c>
      <c r="E158">
        <v>17.100000000000001</v>
      </c>
      <c r="F158">
        <v>0</v>
      </c>
      <c r="G158">
        <v>634181</v>
      </c>
      <c r="H158">
        <v>158189</v>
      </c>
      <c r="I158">
        <v>0</v>
      </c>
      <c r="J158">
        <v>144834</v>
      </c>
      <c r="K158">
        <v>0</v>
      </c>
      <c r="L158">
        <v>37340</v>
      </c>
      <c r="M158">
        <v>0</v>
      </c>
      <c r="N158">
        <v>4947</v>
      </c>
      <c r="O158">
        <v>20</v>
      </c>
      <c r="P158">
        <v>0</v>
      </c>
      <c r="Q158">
        <v>979511</v>
      </c>
      <c r="R158">
        <v>0</v>
      </c>
      <c r="S158">
        <v>0</v>
      </c>
      <c r="T158">
        <v>0</v>
      </c>
      <c r="V158" s="21">
        <v>108076</v>
      </c>
      <c r="W158" s="21"/>
      <c r="X158" s="11"/>
      <c r="Y158" s="12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141</v>
      </c>
      <c r="B159" t="s">
        <v>72</v>
      </c>
      <c r="C159" s="11">
        <v>8460</v>
      </c>
      <c r="D159" s="11">
        <v>2016</v>
      </c>
      <c r="E159">
        <v>6.58</v>
      </c>
      <c r="F159">
        <v>0</v>
      </c>
      <c r="G159">
        <v>150287</v>
      </c>
      <c r="H159">
        <v>26098</v>
      </c>
      <c r="I159">
        <v>0</v>
      </c>
      <c r="J159">
        <v>25873</v>
      </c>
      <c r="K159">
        <v>0</v>
      </c>
      <c r="L159">
        <v>345</v>
      </c>
      <c r="M159">
        <v>0</v>
      </c>
      <c r="N159">
        <v>3564</v>
      </c>
      <c r="O159">
        <v>2228</v>
      </c>
      <c r="P159">
        <v>0</v>
      </c>
      <c r="Q159">
        <v>208395</v>
      </c>
      <c r="R159">
        <v>0</v>
      </c>
      <c r="S159">
        <v>0</v>
      </c>
      <c r="T159">
        <v>0</v>
      </c>
      <c r="V159" s="21">
        <v>59112</v>
      </c>
      <c r="W159" s="21"/>
      <c r="X159" s="11"/>
      <c r="Y159" s="12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142</v>
      </c>
      <c r="B160" t="s">
        <v>99</v>
      </c>
      <c r="C160" s="11">
        <v>8460</v>
      </c>
      <c r="D160" s="11">
        <v>2016</v>
      </c>
      <c r="E160">
        <v>74.849999999999994</v>
      </c>
      <c r="F160">
        <v>0</v>
      </c>
      <c r="G160">
        <v>2883158</v>
      </c>
      <c r="H160">
        <v>1206782</v>
      </c>
      <c r="I160">
        <v>0</v>
      </c>
      <c r="J160">
        <v>157887</v>
      </c>
      <c r="K160">
        <v>109078</v>
      </c>
      <c r="L160">
        <v>1202080</v>
      </c>
      <c r="M160">
        <v>6386</v>
      </c>
      <c r="N160">
        <v>183064</v>
      </c>
      <c r="O160">
        <v>408</v>
      </c>
      <c r="P160">
        <v>0</v>
      </c>
      <c r="Q160">
        <v>5748843</v>
      </c>
      <c r="R160">
        <v>0</v>
      </c>
      <c r="S160">
        <v>0</v>
      </c>
      <c r="T160">
        <v>0</v>
      </c>
      <c r="V160" s="21">
        <v>680881</v>
      </c>
      <c r="W160" s="21"/>
      <c r="X160" s="11"/>
      <c r="Y160" s="12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145</v>
      </c>
      <c r="B161" t="s">
        <v>160</v>
      </c>
      <c r="C161" s="11">
        <v>8460</v>
      </c>
      <c r="D161" s="11">
        <v>2016</v>
      </c>
      <c r="E161">
        <v>9.27</v>
      </c>
      <c r="F161">
        <v>0</v>
      </c>
      <c r="G161">
        <v>287980</v>
      </c>
      <c r="H161">
        <v>72990</v>
      </c>
      <c r="I161">
        <v>0</v>
      </c>
      <c r="J161">
        <v>22689</v>
      </c>
      <c r="K161">
        <v>0</v>
      </c>
      <c r="L161">
        <v>0</v>
      </c>
      <c r="M161">
        <v>0</v>
      </c>
      <c r="N161">
        <v>25964</v>
      </c>
      <c r="O161">
        <v>1595</v>
      </c>
      <c r="P161">
        <v>0</v>
      </c>
      <c r="Q161">
        <v>411218</v>
      </c>
      <c r="R161">
        <v>0</v>
      </c>
      <c r="S161">
        <v>0</v>
      </c>
      <c r="T161">
        <v>0</v>
      </c>
      <c r="V161" s="21">
        <v>77730</v>
      </c>
      <c r="W161" s="21"/>
      <c r="X161" s="11"/>
      <c r="Y161" s="12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147</v>
      </c>
      <c r="B162" t="s">
        <v>102</v>
      </c>
      <c r="C162" s="11">
        <v>8460</v>
      </c>
      <c r="D162" s="11">
        <v>2016</v>
      </c>
      <c r="E162">
        <v>1.29</v>
      </c>
      <c r="F162">
        <v>0</v>
      </c>
      <c r="G162">
        <v>310813</v>
      </c>
      <c r="H162">
        <v>146344</v>
      </c>
      <c r="I162">
        <v>0</v>
      </c>
      <c r="J162">
        <v>28943</v>
      </c>
      <c r="K162">
        <v>0</v>
      </c>
      <c r="L162">
        <v>3130</v>
      </c>
      <c r="M162">
        <v>0</v>
      </c>
      <c r="N162">
        <v>1836</v>
      </c>
      <c r="O162">
        <v>0</v>
      </c>
      <c r="P162">
        <v>0</v>
      </c>
      <c r="Q162">
        <v>491066</v>
      </c>
      <c r="R162">
        <v>0</v>
      </c>
      <c r="S162">
        <v>0</v>
      </c>
      <c r="T162">
        <v>0</v>
      </c>
      <c r="V162" s="21">
        <v>82579</v>
      </c>
      <c r="W162" s="21"/>
      <c r="X162" s="11"/>
      <c r="Y162" s="12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148</v>
      </c>
      <c r="B163" t="s">
        <v>138</v>
      </c>
      <c r="C163" s="11">
        <v>8460</v>
      </c>
      <c r="D163" s="11">
        <v>2016</v>
      </c>
      <c r="E163">
        <v>18.899999999999999</v>
      </c>
      <c r="F163">
        <v>0</v>
      </c>
      <c r="G163">
        <v>595605</v>
      </c>
      <c r="H163">
        <v>97781</v>
      </c>
      <c r="I163">
        <v>0</v>
      </c>
      <c r="J163">
        <v>161378</v>
      </c>
      <c r="K163">
        <v>0</v>
      </c>
      <c r="L163">
        <v>0</v>
      </c>
      <c r="M163">
        <v>24</v>
      </c>
      <c r="N163">
        <v>120161</v>
      </c>
      <c r="O163">
        <v>2648</v>
      </c>
      <c r="P163">
        <v>0</v>
      </c>
      <c r="Q163">
        <v>977597</v>
      </c>
      <c r="R163">
        <v>0</v>
      </c>
      <c r="S163">
        <v>0</v>
      </c>
      <c r="T163">
        <v>0</v>
      </c>
      <c r="V163" s="21">
        <v>80695</v>
      </c>
      <c r="W163" s="21"/>
      <c r="X163" s="11"/>
      <c r="Y163" s="12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150</v>
      </c>
      <c r="B164" t="s">
        <v>139</v>
      </c>
      <c r="C164" s="11">
        <v>8460</v>
      </c>
      <c r="D164" s="11">
        <v>2016</v>
      </c>
      <c r="E164">
        <v>7.9</v>
      </c>
      <c r="F164">
        <v>0</v>
      </c>
      <c r="G164">
        <v>226780</v>
      </c>
      <c r="H164">
        <v>81289</v>
      </c>
      <c r="I164">
        <v>0</v>
      </c>
      <c r="J164">
        <v>34782</v>
      </c>
      <c r="K164">
        <v>1060</v>
      </c>
      <c r="L164">
        <v>8000</v>
      </c>
      <c r="M164">
        <v>0</v>
      </c>
      <c r="N164">
        <v>0</v>
      </c>
      <c r="O164">
        <v>0</v>
      </c>
      <c r="P164">
        <v>353377</v>
      </c>
      <c r="Q164">
        <v>-1466</v>
      </c>
      <c r="R164">
        <v>0</v>
      </c>
      <c r="S164">
        <v>0</v>
      </c>
      <c r="T164">
        <v>0</v>
      </c>
      <c r="V164" s="21">
        <v>88138</v>
      </c>
      <c r="W164" s="21"/>
      <c r="X164" s="11"/>
      <c r="Y164" s="12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152</v>
      </c>
      <c r="B165" t="s">
        <v>82</v>
      </c>
      <c r="C165" s="11">
        <v>8460</v>
      </c>
      <c r="D165" s="11">
        <v>2016</v>
      </c>
      <c r="E165">
        <v>23.71</v>
      </c>
      <c r="F165">
        <v>0</v>
      </c>
      <c r="G165">
        <v>847882</v>
      </c>
      <c r="H165">
        <v>409124</v>
      </c>
      <c r="I165">
        <v>0</v>
      </c>
      <c r="J165">
        <v>158669</v>
      </c>
      <c r="K165">
        <v>77897</v>
      </c>
      <c r="L165">
        <v>108100</v>
      </c>
      <c r="M165">
        <v>0</v>
      </c>
      <c r="N165">
        <v>91814</v>
      </c>
      <c r="O165">
        <v>7970</v>
      </c>
      <c r="P165">
        <v>0</v>
      </c>
      <c r="Q165">
        <v>1701456</v>
      </c>
      <c r="R165">
        <v>0</v>
      </c>
      <c r="S165">
        <v>0</v>
      </c>
      <c r="T165">
        <v>0</v>
      </c>
      <c r="V165" s="21">
        <v>137798</v>
      </c>
      <c r="W165" s="21"/>
      <c r="X165" s="11"/>
      <c r="Y165" s="12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153</v>
      </c>
      <c r="B166" t="s">
        <v>94</v>
      </c>
      <c r="C166" s="11">
        <v>8460</v>
      </c>
      <c r="D166" s="11">
        <v>2016</v>
      </c>
      <c r="E166">
        <v>9.84</v>
      </c>
      <c r="F166">
        <v>0</v>
      </c>
      <c r="G166">
        <v>294504</v>
      </c>
      <c r="H166">
        <v>74560</v>
      </c>
      <c r="I166">
        <v>0</v>
      </c>
      <c r="J166">
        <v>44655</v>
      </c>
      <c r="K166">
        <v>101</v>
      </c>
      <c r="L166">
        <v>4615</v>
      </c>
      <c r="M166">
        <v>0</v>
      </c>
      <c r="N166">
        <v>53748</v>
      </c>
      <c r="O166">
        <v>2311</v>
      </c>
      <c r="P166">
        <v>0</v>
      </c>
      <c r="Q166">
        <v>474494</v>
      </c>
      <c r="R166">
        <v>0</v>
      </c>
      <c r="S166">
        <v>0</v>
      </c>
      <c r="T166">
        <v>0</v>
      </c>
      <c r="V166" s="21">
        <v>113541</v>
      </c>
      <c r="W166" s="21"/>
      <c r="X166" s="11"/>
      <c r="Y166" s="12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155</v>
      </c>
      <c r="B167" t="s">
        <v>140</v>
      </c>
      <c r="C167" s="11">
        <v>8460</v>
      </c>
      <c r="D167" s="11">
        <v>2016</v>
      </c>
      <c r="E167">
        <v>83.66</v>
      </c>
      <c r="F167">
        <v>0</v>
      </c>
      <c r="G167">
        <v>4359331</v>
      </c>
      <c r="H167">
        <v>1733172</v>
      </c>
      <c r="I167">
        <v>0</v>
      </c>
      <c r="J167">
        <v>17129</v>
      </c>
      <c r="K167">
        <v>1120</v>
      </c>
      <c r="L167">
        <v>277442</v>
      </c>
      <c r="M167">
        <v>0</v>
      </c>
      <c r="N167">
        <v>11722</v>
      </c>
      <c r="O167">
        <v>374467</v>
      </c>
      <c r="P167">
        <v>0</v>
      </c>
      <c r="Q167">
        <v>6774383</v>
      </c>
      <c r="R167">
        <v>0</v>
      </c>
      <c r="S167">
        <v>0</v>
      </c>
      <c r="T167">
        <v>0</v>
      </c>
      <c r="V167" s="21">
        <v>1141528</v>
      </c>
      <c r="W167" s="21"/>
      <c r="X167" s="11"/>
      <c r="Y167" s="12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156</v>
      </c>
      <c r="B168" t="s">
        <v>161</v>
      </c>
      <c r="C168" s="11">
        <v>8460</v>
      </c>
      <c r="D168" s="11">
        <v>2016</v>
      </c>
      <c r="E168">
        <v>18.329999999999998</v>
      </c>
      <c r="F168">
        <v>0</v>
      </c>
      <c r="G168">
        <v>734117</v>
      </c>
      <c r="H168">
        <v>186268</v>
      </c>
      <c r="I168">
        <v>0</v>
      </c>
      <c r="J168">
        <v>90823</v>
      </c>
      <c r="K168">
        <v>60608</v>
      </c>
      <c r="L168">
        <v>37707</v>
      </c>
      <c r="M168">
        <v>730</v>
      </c>
      <c r="N168">
        <v>13252</v>
      </c>
      <c r="O168">
        <v>347</v>
      </c>
      <c r="P168">
        <v>0</v>
      </c>
      <c r="Q168">
        <v>1123852</v>
      </c>
      <c r="R168">
        <v>0</v>
      </c>
      <c r="S168">
        <v>0</v>
      </c>
      <c r="T168">
        <v>0</v>
      </c>
      <c r="V168" s="21">
        <v>163747</v>
      </c>
      <c r="W168" s="21"/>
      <c r="X168" s="11"/>
      <c r="Y168" s="12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157</v>
      </c>
      <c r="B169" t="s">
        <v>141</v>
      </c>
      <c r="C169" s="11">
        <v>8460</v>
      </c>
      <c r="D169" s="11">
        <v>2016</v>
      </c>
      <c r="E169">
        <v>16.93</v>
      </c>
      <c r="F169">
        <v>0</v>
      </c>
      <c r="G169">
        <v>538231</v>
      </c>
      <c r="H169">
        <v>97076</v>
      </c>
      <c r="I169">
        <v>0</v>
      </c>
      <c r="J169">
        <v>69609</v>
      </c>
      <c r="K169">
        <v>2480</v>
      </c>
      <c r="L169">
        <v>2666</v>
      </c>
      <c r="M169">
        <v>0</v>
      </c>
      <c r="N169">
        <v>2908</v>
      </c>
      <c r="O169">
        <v>557</v>
      </c>
      <c r="P169">
        <v>10800</v>
      </c>
      <c r="Q169">
        <v>702727</v>
      </c>
      <c r="R169">
        <v>0</v>
      </c>
      <c r="S169">
        <v>0</v>
      </c>
      <c r="T169">
        <v>0</v>
      </c>
      <c r="V169" s="21">
        <v>194148</v>
      </c>
      <c r="W169" s="21"/>
      <c r="X169" s="11"/>
      <c r="Y169" s="12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158</v>
      </c>
      <c r="B170" t="s">
        <v>68</v>
      </c>
      <c r="C170" s="11">
        <v>8460</v>
      </c>
      <c r="D170" s="11">
        <v>2016</v>
      </c>
      <c r="E170">
        <v>3.87</v>
      </c>
      <c r="F170">
        <v>0</v>
      </c>
      <c r="G170">
        <v>126340</v>
      </c>
      <c r="H170">
        <v>25936</v>
      </c>
      <c r="I170">
        <v>0</v>
      </c>
      <c r="J170">
        <v>21551</v>
      </c>
      <c r="K170">
        <v>0</v>
      </c>
      <c r="L170">
        <v>109</v>
      </c>
      <c r="M170">
        <v>0</v>
      </c>
      <c r="N170">
        <v>11927</v>
      </c>
      <c r="O170">
        <v>0</v>
      </c>
      <c r="P170">
        <v>0</v>
      </c>
      <c r="Q170">
        <v>185863</v>
      </c>
      <c r="R170">
        <v>0</v>
      </c>
      <c r="S170">
        <v>0</v>
      </c>
      <c r="T170">
        <v>0</v>
      </c>
      <c r="V170" s="21">
        <v>33721</v>
      </c>
      <c r="W170" s="21"/>
      <c r="X170" s="11"/>
      <c r="Y170" s="12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159</v>
      </c>
      <c r="B171" t="s">
        <v>142</v>
      </c>
      <c r="C171" s="11">
        <v>8460</v>
      </c>
      <c r="D171" s="11">
        <v>2016</v>
      </c>
      <c r="E171">
        <v>78.19</v>
      </c>
      <c r="F171">
        <v>0</v>
      </c>
      <c r="G171">
        <v>3070275</v>
      </c>
      <c r="H171">
        <v>282120</v>
      </c>
      <c r="I171">
        <v>0</v>
      </c>
      <c r="J171">
        <v>487457</v>
      </c>
      <c r="K171">
        <v>345892</v>
      </c>
      <c r="L171">
        <v>215985</v>
      </c>
      <c r="M171">
        <v>109693</v>
      </c>
      <c r="N171">
        <v>72188</v>
      </c>
      <c r="O171">
        <v>53911</v>
      </c>
      <c r="P171">
        <v>120762</v>
      </c>
      <c r="Q171">
        <v>4516759</v>
      </c>
      <c r="R171">
        <v>0</v>
      </c>
      <c r="S171">
        <v>0</v>
      </c>
      <c r="T171">
        <v>0</v>
      </c>
      <c r="V171" s="21">
        <v>543745</v>
      </c>
      <c r="W171" s="21"/>
      <c r="X171" s="11"/>
      <c r="Y171" s="12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161</v>
      </c>
      <c r="B172" t="s">
        <v>115</v>
      </c>
      <c r="C172" s="11">
        <v>8460</v>
      </c>
      <c r="D172" s="11">
        <v>2016</v>
      </c>
      <c r="E172">
        <v>70.87</v>
      </c>
      <c r="F172">
        <v>0</v>
      </c>
      <c r="G172">
        <v>2532529</v>
      </c>
      <c r="H172">
        <v>304042</v>
      </c>
      <c r="I172">
        <v>0</v>
      </c>
      <c r="J172">
        <v>1259218</v>
      </c>
      <c r="K172">
        <v>0</v>
      </c>
      <c r="L172">
        <v>1726332</v>
      </c>
      <c r="M172">
        <v>0</v>
      </c>
      <c r="N172">
        <v>206884</v>
      </c>
      <c r="O172">
        <v>11509</v>
      </c>
      <c r="P172">
        <v>460</v>
      </c>
      <c r="Q172">
        <v>6040054</v>
      </c>
      <c r="R172">
        <v>0</v>
      </c>
      <c r="S172">
        <v>0</v>
      </c>
      <c r="T172">
        <v>0</v>
      </c>
      <c r="V172" s="21">
        <v>461295</v>
      </c>
      <c r="W172" s="21"/>
      <c r="X172" s="11"/>
      <c r="Y172" s="12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162</v>
      </c>
      <c r="B173" t="s">
        <v>111</v>
      </c>
      <c r="C173" s="11">
        <v>8460</v>
      </c>
      <c r="D173" s="11">
        <v>2016</v>
      </c>
      <c r="E173">
        <v>158.55000000000001</v>
      </c>
      <c r="F173">
        <v>0</v>
      </c>
      <c r="G173">
        <v>5854703</v>
      </c>
      <c r="H173">
        <v>512614</v>
      </c>
      <c r="I173">
        <v>0</v>
      </c>
      <c r="J173">
        <v>642015</v>
      </c>
      <c r="K173">
        <v>1327</v>
      </c>
      <c r="L173">
        <v>35586</v>
      </c>
      <c r="M173">
        <v>14672</v>
      </c>
      <c r="N173">
        <v>159732</v>
      </c>
      <c r="O173">
        <v>7033</v>
      </c>
      <c r="P173">
        <v>127383</v>
      </c>
      <c r="Q173">
        <v>7100299</v>
      </c>
      <c r="R173">
        <v>0</v>
      </c>
      <c r="S173">
        <v>0</v>
      </c>
      <c r="T173">
        <v>0</v>
      </c>
      <c r="V173" s="21">
        <v>979343</v>
      </c>
      <c r="W173" s="21"/>
      <c r="X173" s="11"/>
      <c r="Y173" s="12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164</v>
      </c>
      <c r="B174" t="s">
        <v>143</v>
      </c>
      <c r="C174" s="11">
        <v>8460</v>
      </c>
      <c r="D174" s="11">
        <v>2016</v>
      </c>
      <c r="E174">
        <v>104.19</v>
      </c>
      <c r="F174">
        <v>0</v>
      </c>
      <c r="G174">
        <v>4250698</v>
      </c>
      <c r="H174">
        <v>1705477</v>
      </c>
      <c r="I174">
        <v>0</v>
      </c>
      <c r="J174">
        <v>370795</v>
      </c>
      <c r="K174">
        <v>369906</v>
      </c>
      <c r="L174">
        <v>-585342</v>
      </c>
      <c r="M174">
        <v>0</v>
      </c>
      <c r="N174">
        <v>57799</v>
      </c>
      <c r="O174">
        <v>6411</v>
      </c>
      <c r="P174">
        <v>17735</v>
      </c>
      <c r="Q174">
        <v>6158009</v>
      </c>
      <c r="R174">
        <v>0</v>
      </c>
      <c r="S174">
        <v>0</v>
      </c>
      <c r="T174">
        <v>0</v>
      </c>
      <c r="V174" s="21">
        <v>810752</v>
      </c>
      <c r="W174" s="21"/>
      <c r="X174" s="11"/>
      <c r="Y174" s="12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165</v>
      </c>
      <c r="B175" t="s">
        <v>79</v>
      </c>
      <c r="C175" s="11">
        <v>8460</v>
      </c>
      <c r="D175" s="11">
        <v>2016</v>
      </c>
      <c r="E175">
        <v>5.03</v>
      </c>
      <c r="F175">
        <v>0</v>
      </c>
      <c r="G175">
        <v>159990</v>
      </c>
      <c r="H175">
        <v>36017</v>
      </c>
      <c r="I175">
        <v>0</v>
      </c>
      <c r="J175">
        <v>29845</v>
      </c>
      <c r="K175">
        <v>816</v>
      </c>
      <c r="L175">
        <v>47</v>
      </c>
      <c r="M175">
        <v>0</v>
      </c>
      <c r="N175">
        <v>1687</v>
      </c>
      <c r="O175">
        <v>1093</v>
      </c>
      <c r="P175">
        <v>0</v>
      </c>
      <c r="Q175">
        <v>229495</v>
      </c>
      <c r="R175">
        <v>0</v>
      </c>
      <c r="S175">
        <v>0</v>
      </c>
      <c r="T175">
        <v>0</v>
      </c>
      <c r="V175" s="21">
        <v>37424</v>
      </c>
      <c r="W175" s="21"/>
      <c r="X175" s="11"/>
      <c r="Y175" s="12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167</v>
      </c>
      <c r="B176" t="s">
        <v>73</v>
      </c>
      <c r="C176" s="11"/>
      <c r="D176" s="11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 s="21"/>
      <c r="W176" s="21"/>
      <c r="X176" s="11"/>
      <c r="Y176" s="12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168</v>
      </c>
      <c r="B177" t="s">
        <v>70</v>
      </c>
      <c r="C177" s="11">
        <v>8460</v>
      </c>
      <c r="D177" s="11">
        <v>2016</v>
      </c>
      <c r="E177">
        <v>61.14</v>
      </c>
      <c r="F177">
        <v>0</v>
      </c>
      <c r="G177">
        <v>1937791</v>
      </c>
      <c r="H177">
        <v>666062</v>
      </c>
      <c r="I177">
        <v>0</v>
      </c>
      <c r="J177">
        <v>368011</v>
      </c>
      <c r="K177">
        <v>223857</v>
      </c>
      <c r="L177">
        <v>42508</v>
      </c>
      <c r="M177">
        <v>0</v>
      </c>
      <c r="N177">
        <v>13554</v>
      </c>
      <c r="O177">
        <v>2152</v>
      </c>
      <c r="P177">
        <v>0</v>
      </c>
      <c r="Q177">
        <v>3253935</v>
      </c>
      <c r="R177">
        <v>0</v>
      </c>
      <c r="S177">
        <v>0</v>
      </c>
      <c r="T177">
        <v>0</v>
      </c>
      <c r="V177" s="21">
        <v>459916</v>
      </c>
      <c r="W177" s="21"/>
      <c r="X177" s="11"/>
      <c r="Y177" s="12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170</v>
      </c>
      <c r="B178" t="s">
        <v>144</v>
      </c>
      <c r="C178" s="11">
        <v>8460</v>
      </c>
      <c r="D178" s="11">
        <v>2016</v>
      </c>
      <c r="E178">
        <v>94.16</v>
      </c>
      <c r="F178">
        <v>0</v>
      </c>
      <c r="G178">
        <v>3067545</v>
      </c>
      <c r="H178">
        <v>813882</v>
      </c>
      <c r="I178">
        <v>0</v>
      </c>
      <c r="J178">
        <v>485008</v>
      </c>
      <c r="K178">
        <v>614488</v>
      </c>
      <c r="L178">
        <v>442079</v>
      </c>
      <c r="M178">
        <v>48794</v>
      </c>
      <c r="N178">
        <v>288327</v>
      </c>
      <c r="O178">
        <v>21702</v>
      </c>
      <c r="P178">
        <v>14138</v>
      </c>
      <c r="Q178">
        <v>5767687</v>
      </c>
      <c r="R178">
        <v>0</v>
      </c>
      <c r="S178">
        <v>0</v>
      </c>
      <c r="T178">
        <v>0</v>
      </c>
      <c r="V178" s="21">
        <v>831556</v>
      </c>
      <c r="W178" s="21"/>
      <c r="X178" s="11"/>
      <c r="Y178" s="12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172</v>
      </c>
      <c r="B179" t="s">
        <v>104</v>
      </c>
      <c r="C179" s="11">
        <v>8460</v>
      </c>
      <c r="D179" s="11">
        <v>2016</v>
      </c>
      <c r="E179">
        <v>12.81</v>
      </c>
      <c r="F179">
        <v>0</v>
      </c>
      <c r="G179">
        <v>434547</v>
      </c>
      <c r="H179">
        <v>94623</v>
      </c>
      <c r="I179">
        <v>2310</v>
      </c>
      <c r="J179">
        <v>54117</v>
      </c>
      <c r="K179">
        <v>42930</v>
      </c>
      <c r="L179">
        <v>3761</v>
      </c>
      <c r="M179">
        <v>77</v>
      </c>
      <c r="N179">
        <v>8839</v>
      </c>
      <c r="O179">
        <v>6358</v>
      </c>
      <c r="P179">
        <v>0</v>
      </c>
      <c r="Q179">
        <v>647562</v>
      </c>
      <c r="R179">
        <v>0</v>
      </c>
      <c r="S179">
        <v>0</v>
      </c>
      <c r="T179">
        <v>0</v>
      </c>
      <c r="V179" s="21">
        <v>110387</v>
      </c>
      <c r="W179" s="21"/>
      <c r="X179" s="11"/>
      <c r="Y179" s="12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173</v>
      </c>
      <c r="B180" t="s">
        <v>83</v>
      </c>
      <c r="C180" s="11">
        <v>8460</v>
      </c>
      <c r="D180" s="11">
        <v>2016</v>
      </c>
      <c r="E180">
        <v>8.68</v>
      </c>
      <c r="F180">
        <v>0</v>
      </c>
      <c r="G180">
        <v>308797</v>
      </c>
      <c r="H180">
        <v>75042</v>
      </c>
      <c r="I180">
        <v>0</v>
      </c>
      <c r="J180">
        <v>37886</v>
      </c>
      <c r="K180">
        <v>0</v>
      </c>
      <c r="L180">
        <v>3411</v>
      </c>
      <c r="M180">
        <v>0</v>
      </c>
      <c r="N180">
        <v>9985</v>
      </c>
      <c r="O180">
        <v>0</v>
      </c>
      <c r="P180">
        <v>0</v>
      </c>
      <c r="Q180">
        <v>435121</v>
      </c>
      <c r="R180">
        <v>0</v>
      </c>
      <c r="S180">
        <v>0</v>
      </c>
      <c r="T180">
        <v>0</v>
      </c>
      <c r="V180" s="21">
        <v>78437</v>
      </c>
      <c r="W180" s="21"/>
      <c r="X180" s="11"/>
      <c r="Y180" s="12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175</v>
      </c>
      <c r="B181" t="s">
        <v>107</v>
      </c>
      <c r="C181" s="11">
        <v>8460</v>
      </c>
      <c r="D181" s="11">
        <v>2016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 s="21">
        <v>181562</v>
      </c>
      <c r="W181" s="21"/>
      <c r="X181" s="11"/>
      <c r="Y181" s="12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176</v>
      </c>
      <c r="B182" t="s">
        <v>145</v>
      </c>
      <c r="C182" s="11">
        <v>8460</v>
      </c>
      <c r="D182" s="11">
        <v>2016</v>
      </c>
      <c r="E182">
        <v>0</v>
      </c>
      <c r="F182">
        <v>0</v>
      </c>
      <c r="G182">
        <v>1788969</v>
      </c>
      <c r="H182">
        <v>559159</v>
      </c>
      <c r="I182">
        <v>0</v>
      </c>
      <c r="J182">
        <v>20786</v>
      </c>
      <c r="K182">
        <v>0</v>
      </c>
      <c r="L182">
        <v>0</v>
      </c>
      <c r="M182">
        <v>0</v>
      </c>
      <c r="N182">
        <v>53349</v>
      </c>
      <c r="O182">
        <v>1329</v>
      </c>
      <c r="P182">
        <v>0</v>
      </c>
      <c r="Q182">
        <v>2423592</v>
      </c>
      <c r="R182">
        <v>0</v>
      </c>
      <c r="S182">
        <v>0</v>
      </c>
      <c r="T182">
        <v>0</v>
      </c>
      <c r="V182" s="21">
        <v>592698</v>
      </c>
      <c r="W182" s="21"/>
      <c r="X182" s="11"/>
      <c r="Y182" s="12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180</v>
      </c>
      <c r="B183" t="s">
        <v>162</v>
      </c>
      <c r="C183" s="11">
        <v>8460</v>
      </c>
      <c r="D183" s="11">
        <v>2016</v>
      </c>
      <c r="E183">
        <v>24.64</v>
      </c>
      <c r="F183">
        <v>0</v>
      </c>
      <c r="G183">
        <v>801061</v>
      </c>
      <c r="H183">
        <v>207469</v>
      </c>
      <c r="I183">
        <v>0</v>
      </c>
      <c r="J183">
        <v>87194</v>
      </c>
      <c r="K183">
        <v>0</v>
      </c>
      <c r="L183">
        <v>2427</v>
      </c>
      <c r="M183">
        <v>0</v>
      </c>
      <c r="N183">
        <v>41570</v>
      </c>
      <c r="O183">
        <v>8652</v>
      </c>
      <c r="P183">
        <v>0</v>
      </c>
      <c r="Q183">
        <v>1148373</v>
      </c>
      <c r="R183">
        <v>0</v>
      </c>
      <c r="S183">
        <v>0</v>
      </c>
      <c r="T183">
        <v>0</v>
      </c>
      <c r="V183" s="21">
        <v>201872</v>
      </c>
      <c r="W183" s="21"/>
      <c r="X183" s="11"/>
      <c r="Y183" s="12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183</v>
      </c>
      <c r="B184" t="s">
        <v>146</v>
      </c>
      <c r="C184" s="11">
        <v>8460</v>
      </c>
      <c r="D184" s="11">
        <v>2016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V184" s="21">
        <v>186810</v>
      </c>
      <c r="W184" s="21"/>
      <c r="X184" s="11"/>
      <c r="Y184" s="12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186</v>
      </c>
      <c r="B185" t="s">
        <v>147</v>
      </c>
      <c r="C185" s="11">
        <v>8460</v>
      </c>
      <c r="D185" s="11">
        <v>2016</v>
      </c>
      <c r="E185">
        <v>7</v>
      </c>
      <c r="F185">
        <v>0</v>
      </c>
      <c r="G185">
        <v>225404</v>
      </c>
      <c r="H185">
        <v>39253</v>
      </c>
      <c r="I185">
        <v>0</v>
      </c>
      <c r="J185">
        <v>55522</v>
      </c>
      <c r="K185">
        <v>0</v>
      </c>
      <c r="L185">
        <v>0</v>
      </c>
      <c r="M185">
        <v>0</v>
      </c>
      <c r="N185">
        <v>12696</v>
      </c>
      <c r="O185">
        <v>1353</v>
      </c>
      <c r="P185">
        <v>0</v>
      </c>
      <c r="Q185">
        <v>334228</v>
      </c>
      <c r="R185">
        <v>0</v>
      </c>
      <c r="S185">
        <v>0</v>
      </c>
      <c r="T185">
        <v>0</v>
      </c>
      <c r="V185" s="21">
        <v>61758</v>
      </c>
      <c r="W185" s="21"/>
      <c r="X185" s="11"/>
      <c r="Y185" s="12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191</v>
      </c>
      <c r="B186" t="s">
        <v>88</v>
      </c>
      <c r="C186" s="11">
        <v>8460</v>
      </c>
      <c r="D186" s="11">
        <v>2016</v>
      </c>
      <c r="E186">
        <v>30.77</v>
      </c>
      <c r="F186">
        <v>0</v>
      </c>
      <c r="G186">
        <v>1139427</v>
      </c>
      <c r="H186">
        <v>108865</v>
      </c>
      <c r="I186">
        <v>0</v>
      </c>
      <c r="J186">
        <v>228177</v>
      </c>
      <c r="K186">
        <v>4595</v>
      </c>
      <c r="L186">
        <v>114740</v>
      </c>
      <c r="M186">
        <v>0</v>
      </c>
      <c r="N186">
        <v>43919</v>
      </c>
      <c r="O186">
        <v>7034</v>
      </c>
      <c r="P186">
        <v>0</v>
      </c>
      <c r="Q186">
        <v>1646757</v>
      </c>
      <c r="R186">
        <v>0</v>
      </c>
      <c r="S186">
        <v>0</v>
      </c>
      <c r="T186">
        <v>0</v>
      </c>
      <c r="V186" s="21">
        <v>138140</v>
      </c>
      <c r="W186" s="21"/>
      <c r="X186" s="11"/>
      <c r="Y186" s="12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>
        <v>193</v>
      </c>
      <c r="B187" t="s">
        <v>109</v>
      </c>
      <c r="C187" s="11">
        <v>8460</v>
      </c>
      <c r="D187" s="11">
        <v>2016</v>
      </c>
      <c r="E187">
        <v>12.66</v>
      </c>
      <c r="F187">
        <v>0</v>
      </c>
      <c r="G187">
        <v>413049</v>
      </c>
      <c r="H187">
        <v>38331</v>
      </c>
      <c r="I187">
        <v>0</v>
      </c>
      <c r="J187">
        <v>20144</v>
      </c>
      <c r="K187">
        <v>0</v>
      </c>
      <c r="L187">
        <v>11355</v>
      </c>
      <c r="M187">
        <v>788</v>
      </c>
      <c r="N187">
        <v>10916</v>
      </c>
      <c r="O187">
        <v>1683</v>
      </c>
      <c r="P187">
        <v>8</v>
      </c>
      <c r="Q187">
        <v>496258</v>
      </c>
      <c r="R187">
        <v>0</v>
      </c>
      <c r="S187">
        <v>0</v>
      </c>
      <c r="T187">
        <v>0</v>
      </c>
      <c r="V187" s="21">
        <v>115379</v>
      </c>
      <c r="W187" s="21"/>
      <c r="X187" s="11"/>
      <c r="Y187" s="12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194</v>
      </c>
      <c r="B188" t="s">
        <v>148</v>
      </c>
      <c r="C188" s="11">
        <v>8460</v>
      </c>
      <c r="D188" s="11">
        <v>2016</v>
      </c>
      <c r="E188">
        <v>6.1</v>
      </c>
      <c r="F188">
        <v>0</v>
      </c>
      <c r="G188">
        <v>184982</v>
      </c>
      <c r="H188">
        <v>16395</v>
      </c>
      <c r="I188">
        <v>0</v>
      </c>
      <c r="J188">
        <v>17570</v>
      </c>
      <c r="K188">
        <v>0</v>
      </c>
      <c r="L188">
        <v>4749</v>
      </c>
      <c r="M188">
        <v>199</v>
      </c>
      <c r="N188">
        <v>4278</v>
      </c>
      <c r="O188">
        <v>12</v>
      </c>
      <c r="P188">
        <v>0</v>
      </c>
      <c r="Q188">
        <v>228185</v>
      </c>
      <c r="R188">
        <v>0</v>
      </c>
      <c r="S188">
        <v>0</v>
      </c>
      <c r="T188">
        <v>0</v>
      </c>
      <c r="V188" s="21">
        <v>44123</v>
      </c>
      <c r="W188" s="21"/>
      <c r="X188" s="11"/>
      <c r="Y188" s="12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195</v>
      </c>
      <c r="B189" t="s">
        <v>98</v>
      </c>
      <c r="C189" s="11">
        <v>8460</v>
      </c>
      <c r="D189" s="11">
        <v>2016</v>
      </c>
      <c r="E189">
        <v>8.42</v>
      </c>
      <c r="F189">
        <v>0</v>
      </c>
      <c r="G189">
        <v>306648</v>
      </c>
      <c r="H189">
        <v>109280</v>
      </c>
      <c r="I189">
        <v>0</v>
      </c>
      <c r="J189">
        <v>185419</v>
      </c>
      <c r="K189">
        <v>0</v>
      </c>
      <c r="L189">
        <v>0</v>
      </c>
      <c r="M189">
        <v>49357</v>
      </c>
      <c r="N189">
        <v>56236</v>
      </c>
      <c r="O189">
        <v>0</v>
      </c>
      <c r="P189">
        <v>0</v>
      </c>
      <c r="Q189">
        <v>706940</v>
      </c>
      <c r="R189">
        <v>0</v>
      </c>
      <c r="S189">
        <v>0</v>
      </c>
      <c r="T189">
        <v>0</v>
      </c>
      <c r="V189" s="21">
        <v>47748</v>
      </c>
      <c r="W189" s="21"/>
      <c r="X189" s="11"/>
      <c r="Y189" s="12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197</v>
      </c>
      <c r="B190" t="s">
        <v>67</v>
      </c>
      <c r="C190" s="11">
        <v>8460</v>
      </c>
      <c r="D190" s="11">
        <v>2016</v>
      </c>
      <c r="E190">
        <v>14.64</v>
      </c>
      <c r="F190">
        <v>0</v>
      </c>
      <c r="G190">
        <v>559663</v>
      </c>
      <c r="H190">
        <v>41573</v>
      </c>
      <c r="I190">
        <v>0</v>
      </c>
      <c r="J190">
        <v>85360</v>
      </c>
      <c r="K190">
        <v>1357</v>
      </c>
      <c r="L190">
        <v>499819</v>
      </c>
      <c r="M190">
        <v>9111</v>
      </c>
      <c r="N190">
        <v>53337</v>
      </c>
      <c r="O190">
        <v>3915</v>
      </c>
      <c r="P190">
        <v>0</v>
      </c>
      <c r="Q190">
        <v>1254135</v>
      </c>
      <c r="R190">
        <v>0</v>
      </c>
      <c r="S190">
        <v>0</v>
      </c>
      <c r="T190">
        <v>0</v>
      </c>
      <c r="V190" s="21">
        <v>154591</v>
      </c>
      <c r="W190" s="21"/>
      <c r="X190" s="11"/>
      <c r="Y190" s="12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198</v>
      </c>
      <c r="B191" t="s">
        <v>163</v>
      </c>
      <c r="C191" s="11">
        <v>8460</v>
      </c>
      <c r="D191" s="11">
        <v>2016</v>
      </c>
      <c r="E191">
        <v>24.5</v>
      </c>
      <c r="F191">
        <v>0</v>
      </c>
      <c r="G191">
        <v>732513</v>
      </c>
      <c r="H191">
        <v>199401</v>
      </c>
      <c r="I191">
        <v>0</v>
      </c>
      <c r="J191">
        <v>112372</v>
      </c>
      <c r="K191">
        <v>0</v>
      </c>
      <c r="L191">
        <v>2908</v>
      </c>
      <c r="M191">
        <v>0</v>
      </c>
      <c r="N191">
        <v>1476</v>
      </c>
      <c r="O191">
        <v>10198</v>
      </c>
      <c r="P191">
        <v>0</v>
      </c>
      <c r="Q191">
        <v>1058868</v>
      </c>
      <c r="R191">
        <v>0</v>
      </c>
      <c r="S191">
        <v>0</v>
      </c>
      <c r="T191">
        <v>0</v>
      </c>
      <c r="V191" s="21">
        <v>112246</v>
      </c>
      <c r="W191" s="21"/>
      <c r="X191" s="11"/>
      <c r="Y191" s="12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199</v>
      </c>
      <c r="B192" t="s">
        <v>164</v>
      </c>
      <c r="C192" s="11">
        <v>8460</v>
      </c>
      <c r="D192" s="11">
        <v>2016</v>
      </c>
      <c r="E192">
        <v>5.0999999999999996</v>
      </c>
      <c r="F192">
        <v>0</v>
      </c>
      <c r="G192">
        <v>224933</v>
      </c>
      <c r="H192">
        <v>40944</v>
      </c>
      <c r="I192">
        <v>0</v>
      </c>
      <c r="J192">
        <v>47286</v>
      </c>
      <c r="K192">
        <v>0</v>
      </c>
      <c r="L192">
        <v>5894</v>
      </c>
      <c r="M192">
        <v>0</v>
      </c>
      <c r="N192">
        <v>27063</v>
      </c>
      <c r="O192">
        <v>3964</v>
      </c>
      <c r="P192">
        <v>0</v>
      </c>
      <c r="Q192">
        <v>350084</v>
      </c>
      <c r="R192">
        <v>0</v>
      </c>
      <c r="S192">
        <v>0</v>
      </c>
      <c r="T192">
        <v>0</v>
      </c>
      <c r="V192" s="21">
        <v>67629</v>
      </c>
      <c r="W192" s="21"/>
      <c r="X192" s="11"/>
      <c r="Y192" s="12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201</v>
      </c>
      <c r="B193" t="s">
        <v>149</v>
      </c>
      <c r="C193" s="11">
        <v>8460</v>
      </c>
      <c r="D193" s="11">
        <v>2016</v>
      </c>
      <c r="E193">
        <v>31.58</v>
      </c>
      <c r="F193">
        <v>0</v>
      </c>
      <c r="G193">
        <v>1281913</v>
      </c>
      <c r="H193">
        <v>523407</v>
      </c>
      <c r="I193">
        <v>0</v>
      </c>
      <c r="J193">
        <v>197405</v>
      </c>
      <c r="K193">
        <v>1657</v>
      </c>
      <c r="L193">
        <v>169127</v>
      </c>
      <c r="M193">
        <v>1066</v>
      </c>
      <c r="N193">
        <v>11172</v>
      </c>
      <c r="O193">
        <v>1656</v>
      </c>
      <c r="P193">
        <v>0</v>
      </c>
      <c r="Q193">
        <v>2187403</v>
      </c>
      <c r="R193">
        <v>0</v>
      </c>
      <c r="S193">
        <v>0</v>
      </c>
      <c r="T193">
        <v>0</v>
      </c>
      <c r="V193" s="21">
        <v>277474</v>
      </c>
      <c r="W193" s="21"/>
      <c r="X193" s="11"/>
      <c r="Y193" s="12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202</v>
      </c>
      <c r="B194" t="s">
        <v>150</v>
      </c>
      <c r="C194" s="11">
        <v>8460</v>
      </c>
      <c r="D194" s="11">
        <v>2016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55</v>
      </c>
      <c r="L194">
        <v>187740</v>
      </c>
      <c r="M194">
        <v>0</v>
      </c>
      <c r="N194">
        <v>0</v>
      </c>
      <c r="O194">
        <v>0</v>
      </c>
      <c r="P194">
        <v>0</v>
      </c>
      <c r="Q194">
        <v>187795</v>
      </c>
      <c r="R194">
        <v>0</v>
      </c>
      <c r="S194">
        <v>0</v>
      </c>
      <c r="T194">
        <v>0</v>
      </c>
      <c r="V194" s="21">
        <v>20943</v>
      </c>
      <c r="W194" s="21"/>
      <c r="X194" s="11"/>
      <c r="Y194" s="12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>
        <v>204</v>
      </c>
      <c r="B195" t="s">
        <v>113</v>
      </c>
      <c r="C195" s="11">
        <v>8460</v>
      </c>
      <c r="D195" s="11">
        <v>2016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V195" s="21">
        <v>377555</v>
      </c>
      <c r="W195" s="21"/>
      <c r="X195" s="11"/>
      <c r="Y195" s="12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>
        <v>205</v>
      </c>
      <c r="B196" t="s">
        <v>151</v>
      </c>
      <c r="C196" s="11">
        <v>8460</v>
      </c>
      <c r="D196" s="11">
        <v>2016</v>
      </c>
      <c r="E196">
        <v>31.34</v>
      </c>
      <c r="F196">
        <v>0</v>
      </c>
      <c r="G196">
        <v>913120</v>
      </c>
      <c r="H196">
        <v>409676</v>
      </c>
      <c r="I196">
        <v>0</v>
      </c>
      <c r="J196">
        <v>564629</v>
      </c>
      <c r="K196">
        <v>172307</v>
      </c>
      <c r="L196">
        <v>33707</v>
      </c>
      <c r="M196">
        <v>0</v>
      </c>
      <c r="N196">
        <v>1330</v>
      </c>
      <c r="O196">
        <v>3447</v>
      </c>
      <c r="P196">
        <v>0</v>
      </c>
      <c r="Q196">
        <v>2098216</v>
      </c>
      <c r="R196">
        <v>0</v>
      </c>
      <c r="S196">
        <v>0</v>
      </c>
      <c r="T196">
        <v>0</v>
      </c>
      <c r="V196" s="21">
        <v>375361</v>
      </c>
      <c r="W196" s="21"/>
      <c r="X196" s="11"/>
      <c r="Y196" s="12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206</v>
      </c>
      <c r="B197" t="s">
        <v>152</v>
      </c>
      <c r="C197" s="11">
        <v>8460</v>
      </c>
      <c r="D197" s="11">
        <v>2016</v>
      </c>
      <c r="E197">
        <v>11.27</v>
      </c>
      <c r="F197">
        <v>0</v>
      </c>
      <c r="G197">
        <v>356287</v>
      </c>
      <c r="H197">
        <v>119827</v>
      </c>
      <c r="I197">
        <v>0</v>
      </c>
      <c r="J197">
        <v>30519</v>
      </c>
      <c r="K197">
        <v>1884</v>
      </c>
      <c r="L197">
        <v>68083</v>
      </c>
      <c r="M197">
        <v>0</v>
      </c>
      <c r="N197">
        <v>1504</v>
      </c>
      <c r="O197">
        <v>12</v>
      </c>
      <c r="P197">
        <v>0</v>
      </c>
      <c r="Q197">
        <v>578116</v>
      </c>
      <c r="R197">
        <v>0</v>
      </c>
      <c r="S197">
        <v>0</v>
      </c>
      <c r="T197">
        <v>0</v>
      </c>
      <c r="V197" s="21">
        <v>146278</v>
      </c>
      <c r="W197" s="21"/>
      <c r="X197" s="11"/>
      <c r="Y197" s="12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207</v>
      </c>
      <c r="B198" t="s">
        <v>165</v>
      </c>
      <c r="C198" s="11">
        <v>8460</v>
      </c>
      <c r="D198" s="11">
        <v>2016</v>
      </c>
      <c r="E198">
        <v>33.89</v>
      </c>
      <c r="F198">
        <v>0</v>
      </c>
      <c r="G198">
        <v>1239879</v>
      </c>
      <c r="H198">
        <v>276242</v>
      </c>
      <c r="I198">
        <v>0</v>
      </c>
      <c r="J198">
        <v>183643</v>
      </c>
      <c r="K198">
        <v>2235</v>
      </c>
      <c r="L198">
        <v>215571</v>
      </c>
      <c r="M198">
        <v>0</v>
      </c>
      <c r="N198">
        <v>63990</v>
      </c>
      <c r="O198">
        <v>92</v>
      </c>
      <c r="P198">
        <v>0</v>
      </c>
      <c r="Q198">
        <v>1981652</v>
      </c>
      <c r="R198">
        <v>0</v>
      </c>
      <c r="S198">
        <v>0</v>
      </c>
      <c r="T198">
        <v>0</v>
      </c>
      <c r="V198" s="21">
        <v>793557</v>
      </c>
      <c r="W198" s="21"/>
      <c r="X198" s="11"/>
      <c r="Y198" s="12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208</v>
      </c>
      <c r="B199" t="s">
        <v>101</v>
      </c>
      <c r="C199" s="11">
        <v>8460</v>
      </c>
      <c r="D199" s="11">
        <v>2016</v>
      </c>
      <c r="E199">
        <v>60.72</v>
      </c>
      <c r="F199">
        <v>0</v>
      </c>
      <c r="G199">
        <v>2115330</v>
      </c>
      <c r="H199">
        <v>563130</v>
      </c>
      <c r="I199">
        <v>0</v>
      </c>
      <c r="J199">
        <v>275927</v>
      </c>
      <c r="K199">
        <v>480</v>
      </c>
      <c r="L199">
        <v>60861</v>
      </c>
      <c r="M199">
        <v>0</v>
      </c>
      <c r="N199">
        <v>5398</v>
      </c>
      <c r="O199">
        <v>4928</v>
      </c>
      <c r="P199">
        <v>0</v>
      </c>
      <c r="Q199">
        <v>3026054</v>
      </c>
      <c r="R199">
        <v>0</v>
      </c>
      <c r="S199">
        <v>0</v>
      </c>
      <c r="T199">
        <v>0</v>
      </c>
      <c r="V199" s="21">
        <v>726891</v>
      </c>
      <c r="W199" s="21"/>
      <c r="X199" s="11"/>
      <c r="Y199" s="12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209</v>
      </c>
      <c r="B200" t="s">
        <v>153</v>
      </c>
      <c r="C200" s="11">
        <v>8460</v>
      </c>
      <c r="D200" s="11">
        <v>2016</v>
      </c>
      <c r="E200">
        <v>25.27</v>
      </c>
      <c r="F200">
        <v>0</v>
      </c>
      <c r="G200">
        <v>930756</v>
      </c>
      <c r="H200">
        <v>381507</v>
      </c>
      <c r="I200">
        <v>0</v>
      </c>
      <c r="J200">
        <v>155907</v>
      </c>
      <c r="K200">
        <v>2021</v>
      </c>
      <c r="L200">
        <v>29934</v>
      </c>
      <c r="M200">
        <v>445</v>
      </c>
      <c r="N200">
        <v>61188</v>
      </c>
      <c r="O200">
        <v>731</v>
      </c>
      <c r="P200">
        <v>0</v>
      </c>
      <c r="Q200">
        <v>1562489</v>
      </c>
      <c r="R200">
        <v>0</v>
      </c>
      <c r="S200">
        <v>0</v>
      </c>
      <c r="T200">
        <v>0</v>
      </c>
      <c r="V200" s="21">
        <v>285034</v>
      </c>
      <c r="W200" s="21"/>
      <c r="X200" s="11"/>
      <c r="Y200" s="12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210</v>
      </c>
      <c r="B201" t="s">
        <v>154</v>
      </c>
      <c r="C201" s="11">
        <v>8460</v>
      </c>
      <c r="D201" s="11">
        <v>2016</v>
      </c>
      <c r="E201">
        <v>32.840000000000003</v>
      </c>
      <c r="F201">
        <v>0</v>
      </c>
      <c r="G201">
        <v>1508530</v>
      </c>
      <c r="H201">
        <v>106363</v>
      </c>
      <c r="I201">
        <v>600</v>
      </c>
      <c r="J201">
        <v>169231</v>
      </c>
      <c r="K201">
        <v>380684</v>
      </c>
      <c r="L201">
        <v>91261</v>
      </c>
      <c r="M201">
        <v>0</v>
      </c>
      <c r="N201">
        <v>77415</v>
      </c>
      <c r="O201">
        <v>3854</v>
      </c>
      <c r="P201">
        <v>24775</v>
      </c>
      <c r="Q201">
        <v>2313163</v>
      </c>
      <c r="R201">
        <v>0</v>
      </c>
      <c r="S201">
        <v>0</v>
      </c>
      <c r="T201">
        <v>0</v>
      </c>
      <c r="V201" s="21">
        <v>1146017</v>
      </c>
      <c r="W201" s="21"/>
      <c r="X201" s="11"/>
      <c r="Y201" s="12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211</v>
      </c>
      <c r="B202" t="s">
        <v>155</v>
      </c>
      <c r="C202" s="11">
        <v>8460</v>
      </c>
      <c r="D202" s="11">
        <v>2016</v>
      </c>
      <c r="E202">
        <v>3.01</v>
      </c>
      <c r="F202">
        <v>0</v>
      </c>
      <c r="G202">
        <v>90778</v>
      </c>
      <c r="H202">
        <v>48298</v>
      </c>
      <c r="I202">
        <v>0</v>
      </c>
      <c r="J202">
        <v>9919</v>
      </c>
      <c r="K202">
        <v>10733</v>
      </c>
      <c r="L202">
        <v>14264</v>
      </c>
      <c r="M202">
        <v>0</v>
      </c>
      <c r="N202">
        <v>17455</v>
      </c>
      <c r="O202">
        <v>1117</v>
      </c>
      <c r="P202">
        <v>0</v>
      </c>
      <c r="Q202">
        <v>192564</v>
      </c>
      <c r="R202">
        <v>0</v>
      </c>
      <c r="S202">
        <v>0</v>
      </c>
      <c r="T202">
        <v>0</v>
      </c>
      <c r="V202" s="21">
        <v>31664</v>
      </c>
      <c r="W202" s="21"/>
      <c r="X202" s="11"/>
      <c r="Y202" s="12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x14ac:dyDescent="0.25">
      <c r="A203">
        <v>904</v>
      </c>
      <c r="B203" t="s">
        <v>66</v>
      </c>
      <c r="C203" s="11">
        <v>8460</v>
      </c>
      <c r="D203" s="11">
        <v>2016</v>
      </c>
      <c r="E203">
        <v>7</v>
      </c>
      <c r="F203">
        <v>0</v>
      </c>
      <c r="G203">
        <v>0</v>
      </c>
      <c r="H203">
        <v>0</v>
      </c>
      <c r="I203">
        <v>0</v>
      </c>
      <c r="J203">
        <v>14564</v>
      </c>
      <c r="K203">
        <v>0</v>
      </c>
      <c r="L203">
        <v>316584</v>
      </c>
      <c r="M203">
        <v>0</v>
      </c>
      <c r="N203">
        <v>0</v>
      </c>
      <c r="O203">
        <v>0</v>
      </c>
      <c r="P203">
        <v>0</v>
      </c>
      <c r="Q203">
        <v>331148</v>
      </c>
      <c r="R203">
        <v>0</v>
      </c>
      <c r="S203">
        <v>0</v>
      </c>
      <c r="T203">
        <v>0</v>
      </c>
      <c r="V203" s="21">
        <v>77201</v>
      </c>
      <c r="W203" s="21"/>
      <c r="X203" s="11"/>
      <c r="Y203" s="12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x14ac:dyDescent="0.25">
      <c r="A204" s="9">
        <v>915</v>
      </c>
      <c r="B204" s="9" t="s">
        <v>106</v>
      </c>
      <c r="C204" s="11">
        <v>8460</v>
      </c>
      <c r="D204" s="11">
        <v>2016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2097</v>
      </c>
      <c r="K204">
        <v>4280</v>
      </c>
      <c r="L204">
        <v>171095</v>
      </c>
      <c r="M204">
        <v>0</v>
      </c>
      <c r="N204">
        <v>0</v>
      </c>
      <c r="O204">
        <v>16955</v>
      </c>
      <c r="P204">
        <v>0</v>
      </c>
      <c r="Q204">
        <v>194427</v>
      </c>
      <c r="R204">
        <v>0</v>
      </c>
      <c r="S204">
        <v>0</v>
      </c>
      <c r="T204">
        <v>0</v>
      </c>
      <c r="V204" s="21">
        <v>48770</v>
      </c>
      <c r="W204" s="21"/>
      <c r="X204" s="11"/>
      <c r="Y204" s="12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x14ac:dyDescent="0.25">
      <c r="A205" s="9">
        <v>919</v>
      </c>
      <c r="B205" s="9" t="s">
        <v>116</v>
      </c>
      <c r="C205" s="11">
        <v>8460</v>
      </c>
      <c r="D205" s="11">
        <v>2016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50178</v>
      </c>
      <c r="K205">
        <v>0</v>
      </c>
      <c r="L205">
        <v>141094</v>
      </c>
      <c r="M205">
        <v>0</v>
      </c>
      <c r="N205">
        <v>337</v>
      </c>
      <c r="O205">
        <v>126350</v>
      </c>
      <c r="P205">
        <v>0</v>
      </c>
      <c r="Q205">
        <v>317959</v>
      </c>
      <c r="R205">
        <v>0</v>
      </c>
      <c r="S205">
        <v>0</v>
      </c>
      <c r="T205">
        <v>0</v>
      </c>
      <c r="V205" s="21">
        <v>43400</v>
      </c>
      <c r="W205" s="21"/>
      <c r="X205" s="11"/>
      <c r="Y205" s="12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x14ac:dyDescent="0.25">
      <c r="A206">
        <v>921</v>
      </c>
      <c r="B206" t="s">
        <v>166</v>
      </c>
      <c r="C206" s="11">
        <v>8460</v>
      </c>
      <c r="D206" s="11">
        <v>2016</v>
      </c>
      <c r="E206">
        <v>9.18</v>
      </c>
      <c r="F206">
        <v>0</v>
      </c>
      <c r="G206">
        <v>352568</v>
      </c>
      <c r="H206">
        <v>54849</v>
      </c>
      <c r="I206">
        <v>0</v>
      </c>
      <c r="J206">
        <v>78948</v>
      </c>
      <c r="K206">
        <v>10975</v>
      </c>
      <c r="L206">
        <v>15154</v>
      </c>
      <c r="M206">
        <v>0</v>
      </c>
      <c r="N206">
        <v>18682</v>
      </c>
      <c r="O206">
        <v>916</v>
      </c>
      <c r="P206">
        <v>0</v>
      </c>
      <c r="Q206">
        <v>532092</v>
      </c>
      <c r="R206">
        <v>0</v>
      </c>
      <c r="S206">
        <v>0</v>
      </c>
      <c r="T206">
        <v>0</v>
      </c>
      <c r="V206" s="21">
        <v>114201</v>
      </c>
      <c r="W206" s="21"/>
      <c r="X206" s="11"/>
      <c r="Y206" s="12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x14ac:dyDescent="0.25">
      <c r="A207">
        <v>922</v>
      </c>
      <c r="B207" t="s">
        <v>167</v>
      </c>
      <c r="C207" s="11">
        <v>8460</v>
      </c>
      <c r="D207" s="11">
        <v>2016</v>
      </c>
      <c r="E207">
        <v>2.5</v>
      </c>
      <c r="F207">
        <v>0</v>
      </c>
      <c r="G207">
        <v>0</v>
      </c>
      <c r="H207">
        <v>0</v>
      </c>
      <c r="I207">
        <v>0</v>
      </c>
      <c r="J207">
        <v>594</v>
      </c>
      <c r="K207">
        <v>0</v>
      </c>
      <c r="L207">
        <v>129500</v>
      </c>
      <c r="M207">
        <v>0</v>
      </c>
      <c r="N207">
        <v>0</v>
      </c>
      <c r="O207">
        <v>0</v>
      </c>
      <c r="P207">
        <v>0</v>
      </c>
      <c r="Q207">
        <v>130094</v>
      </c>
      <c r="R207">
        <v>0</v>
      </c>
      <c r="S207">
        <v>0</v>
      </c>
      <c r="T207">
        <v>0</v>
      </c>
      <c r="V207" s="21">
        <v>23870</v>
      </c>
      <c r="W207" s="21"/>
      <c r="X207" s="11"/>
      <c r="Y207" s="12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</row>
    <row r="208" spans="1:38" x14ac:dyDescent="0.25">
      <c r="A208" s="19">
        <v>923</v>
      </c>
      <c r="B208" s="19" t="s">
        <v>169</v>
      </c>
      <c r="C208" s="19">
        <v>8460</v>
      </c>
      <c r="D208" s="19">
        <v>2016</v>
      </c>
      <c r="E208" s="20">
        <v>1.9</v>
      </c>
      <c r="F208" s="21">
        <v>0</v>
      </c>
      <c r="G208" s="21">
        <v>0</v>
      </c>
      <c r="H208" s="21">
        <v>0</v>
      </c>
      <c r="I208" s="21">
        <v>0</v>
      </c>
      <c r="J208" s="21">
        <v>197</v>
      </c>
      <c r="K208" s="21">
        <v>0</v>
      </c>
      <c r="L208" s="21">
        <v>79877</v>
      </c>
      <c r="M208" s="21">
        <v>0</v>
      </c>
      <c r="N208" s="21">
        <v>0</v>
      </c>
      <c r="O208" s="21">
        <v>0</v>
      </c>
      <c r="P208" s="21">
        <v>0</v>
      </c>
      <c r="Q208" s="21">
        <v>80074</v>
      </c>
      <c r="R208" s="21">
        <v>0</v>
      </c>
      <c r="S208" s="21">
        <v>0</v>
      </c>
      <c r="T208" s="21">
        <v>0</v>
      </c>
      <c r="V208" s="11">
        <v>14733</v>
      </c>
      <c r="W208" s="11"/>
      <c r="X208" s="12"/>
      <c r="Y208" s="14"/>
    </row>
    <row r="209" spans="1:25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V209" s="11"/>
      <c r="W209" s="11"/>
      <c r="X209" s="12"/>
      <c r="Y209" s="14"/>
    </row>
    <row r="210" spans="1:25" x14ac:dyDescent="0.25">
      <c r="A210" s="19"/>
      <c r="B210" s="19"/>
      <c r="C210" s="19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V210" s="11"/>
      <c r="W210" s="11"/>
      <c r="X210" s="12"/>
      <c r="Y210" s="14"/>
    </row>
    <row r="211" spans="1:25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V211" s="11"/>
      <c r="W211" s="11"/>
      <c r="X211" s="12"/>
      <c r="Y211" s="14"/>
    </row>
    <row r="212" spans="1:25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V212" s="11"/>
      <c r="W212" s="11"/>
      <c r="X212" s="12"/>
      <c r="Y212" s="14"/>
    </row>
    <row r="213" spans="1:25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V213" s="11"/>
      <c r="W213" s="11"/>
      <c r="X213" s="12"/>
      <c r="Y213" s="14"/>
    </row>
    <row r="214" spans="1:25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V214" s="11"/>
      <c r="W214" s="11"/>
      <c r="X214" s="12"/>
      <c r="Y214" s="14"/>
    </row>
    <row r="215" spans="1:25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V215" s="11"/>
      <c r="W215" s="11"/>
      <c r="X215" s="12"/>
      <c r="Y215" s="14"/>
    </row>
    <row r="216" spans="1:25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V216" s="11"/>
      <c r="W216" s="11"/>
      <c r="X216" s="12"/>
      <c r="Y216" s="14"/>
    </row>
    <row r="217" spans="1:25" x14ac:dyDescent="0.25">
      <c r="V217" s="11"/>
      <c r="W217" s="11"/>
      <c r="X217" s="12"/>
      <c r="Y217" s="14"/>
    </row>
    <row r="218" spans="1:25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V218" s="11"/>
      <c r="W218" s="11"/>
      <c r="X218" s="12"/>
      <c r="Y218" s="14"/>
    </row>
    <row r="219" spans="1:25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V219" s="11"/>
      <c r="W219" s="11"/>
      <c r="X219" s="12"/>
      <c r="Y219" s="14"/>
    </row>
    <row r="220" spans="1:25" x14ac:dyDescent="0.25">
      <c r="V220" s="11"/>
      <c r="W220" s="11"/>
      <c r="X220" s="12"/>
      <c r="Y220" s="14"/>
    </row>
    <row r="221" spans="1:25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V221" s="11"/>
      <c r="W221" s="11"/>
      <c r="X221" s="12"/>
      <c r="Y221" s="14"/>
    </row>
    <row r="222" spans="1:25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V222" s="11"/>
      <c r="W222" s="11"/>
      <c r="X222" s="12"/>
      <c r="Y222" s="14"/>
    </row>
    <row r="223" spans="1:25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V223" s="11"/>
      <c r="W223" s="11"/>
      <c r="X223" s="12"/>
      <c r="Y223" s="14"/>
    </row>
    <row r="224" spans="1:25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V224" s="11"/>
      <c r="W224" s="11"/>
      <c r="X224" s="12"/>
      <c r="Y224" s="14"/>
    </row>
    <row r="225" spans="1:25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V225" s="11"/>
      <c r="W225" s="11"/>
      <c r="X225" s="12"/>
    </row>
    <row r="226" spans="1:25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V226" s="11"/>
      <c r="W226" s="11"/>
      <c r="X226" s="12"/>
      <c r="Y226" s="14"/>
    </row>
    <row r="227" spans="1:25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V227" s="11"/>
      <c r="W227" s="11"/>
      <c r="X227" s="12"/>
      <c r="Y227" s="14"/>
    </row>
    <row r="228" spans="1:25" x14ac:dyDescent="0.25">
      <c r="V228" s="11"/>
      <c r="W228" s="11"/>
      <c r="X228" s="12"/>
      <c r="Y228" s="14"/>
    </row>
    <row r="229" spans="1:25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V229" s="11"/>
      <c r="W229" s="11"/>
      <c r="X229" s="12"/>
      <c r="Y229" s="14"/>
    </row>
    <row r="230" spans="1:25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V230" s="11"/>
      <c r="W230" s="11"/>
      <c r="X230" s="12"/>
      <c r="Y230" s="14"/>
    </row>
    <row r="231" spans="1:25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V231" s="11"/>
      <c r="W231" s="11"/>
      <c r="X231" s="12"/>
      <c r="Y231" s="14"/>
    </row>
    <row r="232" spans="1:25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V232" s="11"/>
      <c r="W232" s="11"/>
      <c r="X232" s="12"/>
      <c r="Y232" s="14"/>
    </row>
    <row r="233" spans="1:25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V233" s="11"/>
      <c r="W233" s="11"/>
      <c r="X233" s="12"/>
      <c r="Y233" s="14"/>
    </row>
    <row r="234" spans="1:25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V234" s="11"/>
      <c r="W234" s="11"/>
      <c r="X234" s="12"/>
      <c r="Y234" s="14"/>
    </row>
    <row r="235" spans="1:25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V235" s="11"/>
      <c r="W235" s="11"/>
      <c r="X235" s="12"/>
      <c r="Y235" s="14"/>
    </row>
    <row r="236" spans="1:25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V236" s="11"/>
      <c r="W236" s="11"/>
      <c r="X236" s="12"/>
      <c r="Y236" s="14"/>
    </row>
    <row r="237" spans="1:25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V237" s="11"/>
      <c r="W237" s="11"/>
      <c r="X237" s="12"/>
      <c r="Y237" s="14"/>
    </row>
    <row r="238" spans="1:25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V238" s="11"/>
      <c r="W238" s="11"/>
      <c r="X238" s="12"/>
      <c r="Y238" s="14"/>
    </row>
    <row r="239" spans="1:25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V239" s="11"/>
      <c r="W239" s="11"/>
      <c r="X239" s="12"/>
      <c r="Y239" s="14"/>
    </row>
    <row r="240" spans="1:25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V240" s="11"/>
      <c r="W240" s="11"/>
      <c r="X240" s="12"/>
      <c r="Y240" s="14"/>
    </row>
    <row r="241" spans="1:25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V241" s="11"/>
      <c r="W241" s="11"/>
      <c r="X241" s="12"/>
      <c r="Y241" s="14"/>
    </row>
    <row r="242" spans="1:25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V242" s="11"/>
      <c r="W242" s="11"/>
      <c r="X242" s="12"/>
      <c r="Y242" s="14"/>
    </row>
    <row r="243" spans="1:25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V243" s="11"/>
      <c r="W243" s="11"/>
      <c r="X243" s="12"/>
      <c r="Y243" s="14"/>
    </row>
    <row r="244" spans="1:25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V244" s="11"/>
      <c r="W244" s="11"/>
      <c r="X244" s="12"/>
      <c r="Y244" s="14"/>
    </row>
    <row r="245" spans="1:25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V245" s="11"/>
      <c r="W245" s="11"/>
      <c r="X245" s="12"/>
      <c r="Y245" s="14"/>
    </row>
    <row r="246" spans="1:25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V246" s="11"/>
      <c r="W246" s="11"/>
      <c r="X246" s="12"/>
      <c r="Y246" s="14"/>
    </row>
    <row r="247" spans="1:25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V247" s="11"/>
      <c r="W247" s="11"/>
      <c r="X247" s="12"/>
      <c r="Y247" s="14"/>
    </row>
    <row r="248" spans="1:25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V248" s="11"/>
      <c r="W248" s="11"/>
      <c r="X248" s="12"/>
      <c r="Y248" s="14"/>
    </row>
    <row r="249" spans="1:25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V249" s="11"/>
      <c r="W249" s="11"/>
      <c r="X249" s="12"/>
      <c r="Y249" s="14"/>
    </row>
    <row r="250" spans="1:25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V250" s="11"/>
      <c r="W250" s="11"/>
      <c r="X250" s="12"/>
      <c r="Y250" s="14"/>
    </row>
    <row r="251" spans="1:25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V251" s="11"/>
      <c r="W251" s="11"/>
      <c r="X251" s="12"/>
      <c r="Y251" s="14"/>
    </row>
    <row r="252" spans="1:25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V252" s="11"/>
      <c r="W252" s="11"/>
      <c r="X252" s="12"/>
      <c r="Y252" s="14"/>
    </row>
    <row r="253" spans="1:25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V253" s="11"/>
      <c r="W253" s="11"/>
      <c r="X253" s="12"/>
      <c r="Y253" s="14"/>
    </row>
    <row r="254" spans="1:25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V254" s="11"/>
      <c r="W254" s="11"/>
      <c r="X254" s="12"/>
      <c r="Y254" s="14"/>
    </row>
    <row r="255" spans="1:25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V255" s="11"/>
      <c r="W255" s="11"/>
      <c r="X255" s="12"/>
      <c r="Y255" s="14"/>
    </row>
    <row r="256" spans="1:25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V256" s="11"/>
      <c r="W256" s="11"/>
      <c r="X256" s="12"/>
      <c r="Y256" s="14"/>
    </row>
    <row r="257" spans="1:25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V257" s="11"/>
      <c r="W257" s="11"/>
      <c r="X257" s="12"/>
      <c r="Y257" s="14"/>
    </row>
    <row r="258" spans="1:25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V258" s="11"/>
      <c r="W258" s="11"/>
      <c r="X258" s="12"/>
      <c r="Y258" s="14"/>
    </row>
    <row r="259" spans="1:25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V259" s="11"/>
      <c r="W259" s="11"/>
      <c r="X259" s="12"/>
      <c r="Y259" s="14"/>
    </row>
    <row r="260" spans="1:25" x14ac:dyDescent="0.25">
      <c r="V260" s="11"/>
      <c r="W260" s="11"/>
      <c r="X260" s="12"/>
      <c r="Y260" s="14"/>
    </row>
    <row r="261" spans="1:25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V261" s="11"/>
      <c r="W261" s="11"/>
      <c r="X261" s="12"/>
      <c r="Y261" s="14"/>
    </row>
    <row r="262" spans="1:25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V262" s="11"/>
      <c r="W262" s="11"/>
      <c r="X262" s="12"/>
      <c r="Y262" s="14"/>
    </row>
    <row r="263" spans="1:25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V263" s="11"/>
      <c r="W263" s="11"/>
      <c r="X263" s="12"/>
      <c r="Y263" s="14"/>
    </row>
    <row r="264" spans="1:25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V264" s="11"/>
      <c r="W264" s="11"/>
      <c r="X264" s="12"/>
      <c r="Y264" s="14"/>
    </row>
    <row r="265" spans="1:25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V265" s="11"/>
      <c r="W265" s="16"/>
      <c r="X265" s="16"/>
      <c r="Y265" s="14"/>
    </row>
    <row r="266" spans="1:25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V266" s="11"/>
      <c r="W266" s="11"/>
      <c r="X266" s="12"/>
      <c r="Y266" s="14"/>
    </row>
    <row r="267" spans="1:25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V267" s="11"/>
      <c r="W267" s="11"/>
      <c r="X267" s="12"/>
      <c r="Y267" s="14"/>
    </row>
    <row r="268" spans="1:25" x14ac:dyDescent="0.25">
      <c r="V268" s="11"/>
      <c r="W268" s="11"/>
      <c r="X268" s="12"/>
      <c r="Y268" s="14"/>
    </row>
    <row r="269" spans="1:25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V269" s="11"/>
      <c r="W269" s="11"/>
      <c r="X269" s="12"/>
      <c r="Y269" s="14"/>
    </row>
    <row r="270" spans="1:25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V270" s="11"/>
      <c r="W270" s="11"/>
      <c r="X270" s="12"/>
      <c r="Y270" s="14"/>
    </row>
    <row r="271" spans="1:25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V271" s="11"/>
      <c r="W271" s="11"/>
      <c r="X271" s="12"/>
      <c r="Y271" s="14"/>
    </row>
    <row r="272" spans="1:25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V272" s="11"/>
      <c r="W272" s="11"/>
      <c r="X272" s="12"/>
      <c r="Y272" s="14"/>
    </row>
    <row r="273" spans="1:25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V273" s="16"/>
      <c r="W273" s="11"/>
      <c r="X273" s="12"/>
      <c r="Y273" s="14"/>
    </row>
    <row r="274" spans="1:25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V274" s="11"/>
      <c r="W274" s="11"/>
      <c r="X274" s="12"/>
      <c r="Y274" s="14"/>
    </row>
    <row r="275" spans="1:25" x14ac:dyDescent="0.25">
      <c r="A275" s="19"/>
      <c r="B275" s="19"/>
      <c r="C275" s="19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V275" s="11"/>
      <c r="W275" s="11"/>
      <c r="X275" s="12"/>
      <c r="Y275" s="14"/>
    </row>
    <row r="276" spans="1:25" x14ac:dyDescent="0.25">
      <c r="V276" s="11"/>
      <c r="W276" s="11"/>
      <c r="X276" s="12"/>
      <c r="Y276" s="14"/>
    </row>
    <row r="277" spans="1:25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V277" s="11"/>
      <c r="W277" s="11"/>
      <c r="X277" s="12"/>
      <c r="Y277" s="14"/>
    </row>
    <row r="278" spans="1:25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V278" s="11"/>
      <c r="W278" s="11"/>
      <c r="X278" s="12"/>
      <c r="Y278" s="14"/>
    </row>
    <row r="279" spans="1:25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V279" s="11"/>
      <c r="W279" s="11"/>
      <c r="X279" s="12"/>
      <c r="Y279" s="14"/>
    </row>
    <row r="280" spans="1:25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V280" s="11"/>
      <c r="W280" s="11"/>
      <c r="X280" s="12"/>
      <c r="Y280" s="14"/>
    </row>
    <row r="281" spans="1:25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V281" s="11"/>
      <c r="Y281" s="15"/>
    </row>
    <row r="282" spans="1:25" x14ac:dyDescent="0.25">
      <c r="V282" s="11"/>
      <c r="W282" s="11"/>
      <c r="X282" s="12"/>
      <c r="Y282" s="17"/>
    </row>
    <row r="283" spans="1:25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V283" s="11"/>
      <c r="W283" s="11"/>
      <c r="X283" s="12"/>
      <c r="Y283" s="14"/>
    </row>
    <row r="284" spans="1:25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V284" s="11"/>
      <c r="W284" s="11"/>
      <c r="X284" s="12"/>
      <c r="Y284" s="14"/>
    </row>
    <row r="285" spans="1:25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V285" s="11"/>
      <c r="W285" s="11"/>
      <c r="X285" s="12"/>
      <c r="Y285" s="14"/>
    </row>
    <row r="286" spans="1:25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V286" s="11"/>
      <c r="W286" s="11"/>
      <c r="X286" s="12"/>
      <c r="Y286" s="14"/>
    </row>
    <row r="287" spans="1:25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V287" s="11"/>
    </row>
    <row r="288" spans="1:25" x14ac:dyDescent="0.25">
      <c r="A288" s="19"/>
      <c r="B288" s="19"/>
      <c r="C288" s="19"/>
      <c r="D288" s="19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V288" s="11"/>
    </row>
    <row r="289" spans="1:22" x14ac:dyDescent="0.25">
      <c r="A289" s="19"/>
      <c r="B289" s="19"/>
      <c r="C289" s="19"/>
      <c r="D289" s="1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V289" s="11"/>
    </row>
    <row r="290" spans="1:22" x14ac:dyDescent="0.25">
      <c r="A290" s="19"/>
      <c r="B290" s="19"/>
      <c r="C290" s="19"/>
      <c r="D290" s="19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V290" s="11"/>
    </row>
    <row r="291" spans="1:22" x14ac:dyDescent="0.25">
      <c r="A291" s="19"/>
      <c r="B291" s="19"/>
      <c r="C291" s="19"/>
      <c r="D291" s="19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V291" s="11"/>
    </row>
    <row r="292" spans="1:22" x14ac:dyDescent="0.25">
      <c r="V292" s="11"/>
    </row>
    <row r="293" spans="1:22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V293" s="11"/>
    </row>
    <row r="294" spans="1:22" x14ac:dyDescent="0.25">
      <c r="A294" s="19"/>
      <c r="B294" s="19"/>
      <c r="C294" s="19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V294" s="11"/>
    </row>
    <row r="295" spans="1:22" x14ac:dyDescent="0.25">
      <c r="A295" s="19"/>
      <c r="B295" s="19"/>
      <c r="C295" s="19"/>
      <c r="D295" s="19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  <row r="296" spans="1:22" x14ac:dyDescent="0.25">
      <c r="A296" s="19"/>
      <c r="B296" s="19"/>
      <c r="C296" s="19"/>
      <c r="D296" s="19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8.44140625" customWidth="1"/>
    <col min="6" max="6" width="8.88671875" bestFit="1" customWidth="1"/>
    <col min="7" max="7" width="9.8867187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8591746</v>
      </c>
      <c r="E10" s="6">
        <f>ROUND(+Housekeeping!V5,0)</f>
        <v>3463143</v>
      </c>
      <c r="F10" s="7">
        <f>IF(D10=0,"",IF(E10=0,"",ROUND(D10/E10,2)))</f>
        <v>2.48</v>
      </c>
      <c r="G10" s="6">
        <f>ROUND(+Housekeeping!G108,0)</f>
        <v>9302459</v>
      </c>
      <c r="H10" s="6">
        <f>ROUND(+Housekeeping!V108,0)</f>
        <v>3163475</v>
      </c>
      <c r="I10" s="7">
        <f>IF(G10=0,"",IF(H10=0,"",ROUND(G10/H10,2)))</f>
        <v>2.94</v>
      </c>
      <c r="J10" s="7"/>
      <c r="K10" s="8">
        <f>IF(D10=0,"",IF(E10=0,"",IF(G10=0,"",IF(H10=0,"",ROUND(I10/F10-1,4)))))</f>
        <v>0.1855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2326808</v>
      </c>
      <c r="E11" s="6">
        <f>ROUND(+Housekeeping!V6,0)</f>
        <v>568261</v>
      </c>
      <c r="F11" s="7">
        <f t="shared" ref="F11:F74" si="0">IF(D11=0,"",IF(E11=0,"",ROUND(D11/E11,2)))</f>
        <v>4.09</v>
      </c>
      <c r="G11" s="6">
        <f>ROUND(+Housekeeping!G109,0)</f>
        <v>2713253</v>
      </c>
      <c r="H11" s="6">
        <f>ROUND(+Housekeeping!V109,0)</f>
        <v>742539</v>
      </c>
      <c r="I11" s="7">
        <f t="shared" ref="I11:I74" si="1">IF(G11=0,"",IF(H11=0,"",ROUND(G11/H11,2)))</f>
        <v>3.65</v>
      </c>
      <c r="J11" s="7"/>
      <c r="K11" s="8">
        <f t="shared" ref="K11:K74" si="2">IF(D11=0,"",IF(E11=0,"",IF(G11=0,"",IF(H11=0,"",ROUND(I11/F11-1,4)))))</f>
        <v>-0.1076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234256</v>
      </c>
      <c r="E12" s="6">
        <f>ROUND(+Housekeeping!V7,0)</f>
        <v>73529</v>
      </c>
      <c r="F12" s="7">
        <f t="shared" si="0"/>
        <v>3.19</v>
      </c>
      <c r="G12" s="6">
        <f>ROUND(+Housekeeping!G110,0)</f>
        <v>237616</v>
      </c>
      <c r="H12" s="6">
        <f>ROUND(+Housekeeping!V110,0)</f>
        <v>73529</v>
      </c>
      <c r="I12" s="7">
        <f t="shared" si="1"/>
        <v>3.23</v>
      </c>
      <c r="J12" s="7"/>
      <c r="K12" s="8">
        <f t="shared" si="2"/>
        <v>1.2500000000000001E-2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130077</v>
      </c>
      <c r="E13" s="6">
        <f>ROUND(+Housekeeping!V8,0)</f>
        <v>1513483</v>
      </c>
      <c r="F13" s="7">
        <f t="shared" si="0"/>
        <v>0.09</v>
      </c>
      <c r="G13" s="6">
        <f>ROUND(+Housekeeping!G111,0)</f>
        <v>144559</v>
      </c>
      <c r="H13" s="6">
        <f>ROUND(+Housekeeping!V111,0)</f>
        <v>1503278</v>
      </c>
      <c r="I13" s="7">
        <f t="shared" si="1"/>
        <v>0.1</v>
      </c>
      <c r="J13" s="7"/>
      <c r="K13" s="8">
        <f t="shared" si="2"/>
        <v>0.1111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4439503</v>
      </c>
      <c r="E14" s="6">
        <f>ROUND(+Housekeeping!V9,0)</f>
        <v>1142488</v>
      </c>
      <c r="F14" s="7">
        <f t="shared" si="0"/>
        <v>3.89</v>
      </c>
      <c r="G14" s="6">
        <f>ROUND(+Housekeeping!G112,0)</f>
        <v>5167922</v>
      </c>
      <c r="H14" s="6">
        <f>ROUND(+Housekeeping!V112,0)</f>
        <v>1142488</v>
      </c>
      <c r="I14" s="7">
        <f t="shared" si="1"/>
        <v>4.5199999999999996</v>
      </c>
      <c r="J14" s="7"/>
      <c r="K14" s="8">
        <f t="shared" si="2"/>
        <v>0.16200000000000001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6">
        <f>ROUND(+Housekeeping!V10,0)</f>
        <v>153385</v>
      </c>
      <c r="F15" s="7" t="str">
        <f t="shared" si="0"/>
        <v/>
      </c>
      <c r="G15" s="6">
        <f>ROUND(+Housekeeping!G113,0)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318624</v>
      </c>
      <c r="E16" s="6">
        <f>ROUND(+Housekeeping!V11,0)</f>
        <v>77865</v>
      </c>
      <c r="F16" s="7">
        <f t="shared" si="0"/>
        <v>4.09</v>
      </c>
      <c r="G16" s="6">
        <f>ROUND(+Housekeeping!G114,0)</f>
        <v>362098</v>
      </c>
      <c r="H16" s="6">
        <f>ROUND(+Housekeeping!V114,0)</f>
        <v>83247</v>
      </c>
      <c r="I16" s="7">
        <f t="shared" si="1"/>
        <v>4.3499999999999996</v>
      </c>
      <c r="J16" s="7"/>
      <c r="K16" s="8">
        <f t="shared" si="2"/>
        <v>6.3600000000000004E-2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1937</v>
      </c>
      <c r="E17" s="6">
        <f>ROUND(+Housekeeping!V12,0)</f>
        <v>159228</v>
      </c>
      <c r="F17" s="7">
        <f t="shared" si="0"/>
        <v>0.01</v>
      </c>
      <c r="G17" s="6">
        <f>ROUND(+Housekeeping!G115,0)</f>
        <v>122</v>
      </c>
      <c r="H17" s="6">
        <f>ROUND(+Housekeeping!V115,0)</f>
        <v>159228</v>
      </c>
      <c r="I17" s="7">
        <f t="shared" si="1"/>
        <v>0</v>
      </c>
      <c r="J17" s="7"/>
      <c r="K17" s="8">
        <f t="shared" si="2"/>
        <v>-1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107037</v>
      </c>
      <c r="E18" s="6">
        <f>ROUND(+Housekeeping!V13,0)</f>
        <v>52891</v>
      </c>
      <c r="F18" s="7">
        <f t="shared" si="0"/>
        <v>2.02</v>
      </c>
      <c r="G18" s="6">
        <f>ROUND(+Housekeeping!G116,0)</f>
        <v>114397</v>
      </c>
      <c r="H18" s="6">
        <f>ROUND(+Housekeeping!V116,0)</f>
        <v>52891</v>
      </c>
      <c r="I18" s="7">
        <f t="shared" si="1"/>
        <v>2.16</v>
      </c>
      <c r="J18" s="7"/>
      <c r="K18" s="8">
        <f t="shared" si="2"/>
        <v>6.93E-2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2017077</v>
      </c>
      <c r="E19" s="6">
        <f>ROUND(+Housekeeping!V14,0)</f>
        <v>807807</v>
      </c>
      <c r="F19" s="7">
        <f t="shared" si="0"/>
        <v>2.5</v>
      </c>
      <c r="G19" s="6">
        <f>ROUND(+Housekeeping!G117,0)</f>
        <v>1967438</v>
      </c>
      <c r="H19" s="6">
        <f>ROUND(+Housekeeping!V117,0)</f>
        <v>807807</v>
      </c>
      <c r="I19" s="7">
        <f t="shared" si="1"/>
        <v>2.44</v>
      </c>
      <c r="J19" s="7"/>
      <c r="K19" s="8">
        <f t="shared" si="2"/>
        <v>-2.4E-2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7372006</v>
      </c>
      <c r="E20" s="6">
        <f>ROUND(+Housekeeping!V15,0)</f>
        <v>1599860</v>
      </c>
      <c r="F20" s="7">
        <f t="shared" si="0"/>
        <v>4.6100000000000003</v>
      </c>
      <c r="G20" s="6">
        <f>ROUND(+Housekeeping!G118,0)</f>
        <v>7981769</v>
      </c>
      <c r="H20" s="6">
        <f>ROUND(+Housekeeping!V118,0)</f>
        <v>1599860</v>
      </c>
      <c r="I20" s="7">
        <f t="shared" si="1"/>
        <v>4.99</v>
      </c>
      <c r="J20" s="7"/>
      <c r="K20" s="8">
        <f t="shared" si="2"/>
        <v>8.2400000000000001E-2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3663359</v>
      </c>
      <c r="E21" s="6">
        <f>ROUND(+Housekeeping!V16,0)</f>
        <v>921785</v>
      </c>
      <c r="F21" s="7">
        <f t="shared" si="0"/>
        <v>3.97</v>
      </c>
      <c r="G21" s="6">
        <f>ROUND(+Housekeeping!G119,0)</f>
        <v>3872503</v>
      </c>
      <c r="H21" s="6">
        <f>ROUND(+Housekeeping!V119,0)</f>
        <v>871569</v>
      </c>
      <c r="I21" s="7">
        <f t="shared" si="1"/>
        <v>4.4400000000000004</v>
      </c>
      <c r="J21" s="7"/>
      <c r="K21" s="8">
        <f t="shared" si="2"/>
        <v>0.11840000000000001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550520</v>
      </c>
      <c r="E22" s="6">
        <f>ROUND(+Housekeeping!V17,0)</f>
        <v>101299</v>
      </c>
      <c r="F22" s="7">
        <f t="shared" si="0"/>
        <v>5.43</v>
      </c>
      <c r="G22" s="6">
        <f>ROUND(+Housekeeping!G120,0)</f>
        <v>523031</v>
      </c>
      <c r="H22" s="6">
        <f>ROUND(+Housekeeping!V120,0)</f>
        <v>101299</v>
      </c>
      <c r="I22" s="7">
        <f t="shared" si="1"/>
        <v>5.16</v>
      </c>
      <c r="J22" s="7"/>
      <c r="K22" s="8">
        <f t="shared" si="2"/>
        <v>-4.9700000000000001E-2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ROUND(+Housekeeping!G18,0)</f>
        <v>1811439</v>
      </c>
      <c r="E23" s="6">
        <f>ROUND(+Housekeeping!V18,0)</f>
        <v>667623</v>
      </c>
      <c r="F23" s="7">
        <f t="shared" si="0"/>
        <v>2.71</v>
      </c>
      <c r="G23" s="6">
        <f>ROUND(+Housekeeping!G121,0)</f>
        <v>2007246</v>
      </c>
      <c r="H23" s="6">
        <f>ROUND(+Housekeeping!V121,0)</f>
        <v>680240</v>
      </c>
      <c r="I23" s="7">
        <f t="shared" si="1"/>
        <v>2.95</v>
      </c>
      <c r="J23" s="7"/>
      <c r="K23" s="8">
        <f t="shared" si="2"/>
        <v>8.8599999999999998E-2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1010441</v>
      </c>
      <c r="E24" s="6">
        <f>ROUND(+Housekeeping!V19,0)</f>
        <v>366845</v>
      </c>
      <c r="F24" s="7">
        <f t="shared" si="0"/>
        <v>2.75</v>
      </c>
      <c r="G24" s="6">
        <f>ROUND(+Housekeeping!G122,0)</f>
        <v>1104420</v>
      </c>
      <c r="H24" s="6">
        <f>ROUND(+Housekeeping!V122,0)</f>
        <v>350700</v>
      </c>
      <c r="I24" s="7">
        <f t="shared" si="1"/>
        <v>3.15</v>
      </c>
      <c r="J24" s="7"/>
      <c r="K24" s="8">
        <f t="shared" si="2"/>
        <v>0.14549999999999999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1454417</v>
      </c>
      <c r="E25" s="6">
        <f>ROUND(+Housekeeping!V20,0)</f>
        <v>597457</v>
      </c>
      <c r="F25" s="7">
        <f t="shared" si="0"/>
        <v>2.4300000000000002</v>
      </c>
      <c r="G25" s="6">
        <f>ROUND(+Housekeeping!G123,0)</f>
        <v>1578317</v>
      </c>
      <c r="H25" s="6">
        <f>ROUND(+Housekeeping!V123,0)</f>
        <v>617825</v>
      </c>
      <c r="I25" s="7">
        <f t="shared" si="1"/>
        <v>2.5499999999999998</v>
      </c>
      <c r="J25" s="7"/>
      <c r="K25" s="8">
        <f t="shared" si="2"/>
        <v>4.9399999999999999E-2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ROUND(+Housekeeping!G21,0)</f>
        <v>265324</v>
      </c>
      <c r="E26" s="6">
        <f>ROUND(+Housekeeping!V21,0)</f>
        <v>88741</v>
      </c>
      <c r="F26" s="7">
        <f t="shared" si="0"/>
        <v>2.99</v>
      </c>
      <c r="G26" s="6">
        <f>ROUND(+Housekeeping!G124,0)</f>
        <v>278825</v>
      </c>
      <c r="H26" s="6">
        <f>ROUND(+Housekeeping!V124,0)</f>
        <v>88741</v>
      </c>
      <c r="I26" s="7">
        <f t="shared" si="1"/>
        <v>3.14</v>
      </c>
      <c r="J26" s="7"/>
      <c r="K26" s="8">
        <f t="shared" si="2"/>
        <v>5.0200000000000002E-2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ROUND(+Housekeeping!G22,0)</f>
        <v>0</v>
      </c>
      <c r="E27" s="6">
        <f>ROUND(+Housekeeping!V22,0)</f>
        <v>0</v>
      </c>
      <c r="F27" s="7" t="str">
        <f t="shared" si="0"/>
        <v/>
      </c>
      <c r="G27" s="6">
        <f>ROUND(+Housekeeping!G125,0)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ROUND(+Housekeeping!G23,0)</f>
        <v>273185</v>
      </c>
      <c r="E28" s="6">
        <f>ROUND(+Housekeeping!V23,0)</f>
        <v>77730</v>
      </c>
      <c r="F28" s="7">
        <f t="shared" si="0"/>
        <v>3.51</v>
      </c>
      <c r="G28" s="6">
        <f>ROUND(+Housekeeping!G126,0)</f>
        <v>287980</v>
      </c>
      <c r="H28" s="6">
        <f>ROUND(+Housekeeping!V126,0)</f>
        <v>77730</v>
      </c>
      <c r="I28" s="7">
        <f t="shared" si="1"/>
        <v>3.7</v>
      </c>
      <c r="J28" s="7"/>
      <c r="K28" s="8">
        <f t="shared" si="2"/>
        <v>5.4100000000000002E-2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ROUND(+Housekeeping!G24,0)</f>
        <v>338626</v>
      </c>
      <c r="E29" s="6">
        <f>ROUND(+Housekeeping!V24,0)</f>
        <v>73373</v>
      </c>
      <c r="F29" s="7">
        <f t="shared" si="0"/>
        <v>4.62</v>
      </c>
      <c r="G29" s="6">
        <f>ROUND(+Housekeeping!G127,0)</f>
        <v>389202</v>
      </c>
      <c r="H29" s="6">
        <f>ROUND(+Housekeeping!V127,0)</f>
        <v>73373</v>
      </c>
      <c r="I29" s="7">
        <f t="shared" si="1"/>
        <v>5.3</v>
      </c>
      <c r="J29" s="7"/>
      <c r="K29" s="8">
        <f t="shared" si="2"/>
        <v>0.1472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ROUND(+Housekeeping!G25,0)</f>
        <v>895603</v>
      </c>
      <c r="E30" s="6">
        <f>ROUND(+Housekeeping!V25,0)</f>
        <v>236720</v>
      </c>
      <c r="F30" s="7">
        <f t="shared" si="0"/>
        <v>3.78</v>
      </c>
      <c r="G30" s="6">
        <f>ROUND(+Housekeeping!G128,0)</f>
        <v>952604</v>
      </c>
      <c r="H30" s="6">
        <f>ROUND(+Housekeeping!V128,0)</f>
        <v>239905</v>
      </c>
      <c r="I30" s="7">
        <f t="shared" si="1"/>
        <v>3.97</v>
      </c>
      <c r="J30" s="7"/>
      <c r="K30" s="8">
        <f t="shared" si="2"/>
        <v>5.0299999999999997E-2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ROUND(+Housekeeping!G26,0)</f>
        <v>343031</v>
      </c>
      <c r="E31" s="6">
        <f>ROUND(+Housekeeping!V26,0)</f>
        <v>55636</v>
      </c>
      <c r="F31" s="7">
        <f t="shared" si="0"/>
        <v>6.17</v>
      </c>
      <c r="G31" s="6">
        <f>ROUND(+Housekeeping!G129,0)</f>
        <v>369120</v>
      </c>
      <c r="H31" s="6">
        <f>ROUND(+Housekeeping!V129,0)</f>
        <v>56157</v>
      </c>
      <c r="I31" s="7">
        <f t="shared" si="1"/>
        <v>6.57</v>
      </c>
      <c r="J31" s="7"/>
      <c r="K31" s="8">
        <f t="shared" si="2"/>
        <v>6.4799999999999996E-2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ROUND(+Housekeeping!G27,0)</f>
        <v>87160</v>
      </c>
      <c r="E32" s="6">
        <f>ROUND(+Housekeeping!V27,0)</f>
        <v>30715</v>
      </c>
      <c r="F32" s="7">
        <f t="shared" si="0"/>
        <v>2.84</v>
      </c>
      <c r="G32" s="6">
        <f>ROUND(+Housekeeping!G130,0)</f>
        <v>93462</v>
      </c>
      <c r="H32" s="6">
        <f>ROUND(+Housekeeping!V130,0)</f>
        <v>33293</v>
      </c>
      <c r="I32" s="7">
        <f t="shared" si="1"/>
        <v>2.81</v>
      </c>
      <c r="J32" s="7"/>
      <c r="K32" s="8">
        <f t="shared" si="2"/>
        <v>-1.06E-2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ROUND(+Housekeeping!G28,0)</f>
        <v>2320750</v>
      </c>
      <c r="E33" s="6">
        <f>ROUND(+Housekeeping!V28,0)</f>
        <v>437980</v>
      </c>
      <c r="F33" s="7">
        <f t="shared" si="0"/>
        <v>5.3</v>
      </c>
      <c r="G33" s="6">
        <f>ROUND(+Housekeeping!G131,0)</f>
        <v>2717433</v>
      </c>
      <c r="H33" s="6">
        <f>ROUND(+Housekeeping!V131,0)</f>
        <v>424154</v>
      </c>
      <c r="I33" s="7">
        <f t="shared" si="1"/>
        <v>6.41</v>
      </c>
      <c r="J33" s="7"/>
      <c r="K33" s="8">
        <f t="shared" si="2"/>
        <v>0.2094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ROUND(+Housekeeping!G29,0)</f>
        <v>965613</v>
      </c>
      <c r="E34" s="6">
        <f>ROUND(+Housekeeping!V29,0)</f>
        <v>291058</v>
      </c>
      <c r="F34" s="7">
        <f t="shared" si="0"/>
        <v>3.32</v>
      </c>
      <c r="G34" s="6">
        <f>ROUND(+Housekeeping!G132,0)</f>
        <v>994418</v>
      </c>
      <c r="H34" s="6">
        <f>ROUND(+Housekeeping!V132,0)</f>
        <v>296139</v>
      </c>
      <c r="I34" s="7">
        <f t="shared" si="1"/>
        <v>3.36</v>
      </c>
      <c r="J34" s="7"/>
      <c r="K34" s="8">
        <f t="shared" si="2"/>
        <v>1.2E-2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ROUND(+Housekeeping!G30,0)</f>
        <v>858935</v>
      </c>
      <c r="E35" s="6">
        <f>ROUND(+Housekeeping!V30,0)</f>
        <v>231700</v>
      </c>
      <c r="F35" s="7">
        <f t="shared" si="0"/>
        <v>3.71</v>
      </c>
      <c r="G35" s="6">
        <f>ROUND(+Housekeeping!G133,0)</f>
        <v>887558</v>
      </c>
      <c r="H35" s="6">
        <f>ROUND(+Housekeeping!V133,0)</f>
        <v>231700</v>
      </c>
      <c r="I35" s="7">
        <f t="shared" si="1"/>
        <v>3.83</v>
      </c>
      <c r="J35" s="7"/>
      <c r="K35" s="8">
        <f t="shared" si="2"/>
        <v>3.2300000000000002E-2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ROUND(+Housekeeping!G31,0)</f>
        <v>246909</v>
      </c>
      <c r="E36" s="6">
        <f>ROUND(+Housekeeping!V31,0)</f>
        <v>48044</v>
      </c>
      <c r="F36" s="7">
        <f t="shared" si="0"/>
        <v>5.14</v>
      </c>
      <c r="G36" s="6">
        <f>ROUND(+Housekeeping!G134,0)</f>
        <v>335022</v>
      </c>
      <c r="H36" s="6">
        <f>ROUND(+Housekeeping!V134,0)</f>
        <v>48530</v>
      </c>
      <c r="I36" s="7">
        <f t="shared" si="1"/>
        <v>6.9</v>
      </c>
      <c r="J36" s="7"/>
      <c r="K36" s="8">
        <f t="shared" si="2"/>
        <v>0.34239999999999998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ROUND(+Housekeeping!G32,0)</f>
        <v>60966</v>
      </c>
      <c r="E37" s="6">
        <f>ROUND(+Housekeeping!V32,0)</f>
        <v>32945</v>
      </c>
      <c r="F37" s="7">
        <f t="shared" si="0"/>
        <v>1.85</v>
      </c>
      <c r="G37" s="6">
        <f>ROUND(+Housekeeping!G135,0)</f>
        <v>58428</v>
      </c>
      <c r="H37" s="6">
        <f>ROUND(+Housekeeping!V135,0)</f>
        <v>32944</v>
      </c>
      <c r="I37" s="7">
        <f t="shared" si="1"/>
        <v>1.77</v>
      </c>
      <c r="J37" s="7"/>
      <c r="K37" s="8">
        <f t="shared" si="2"/>
        <v>-4.3200000000000002E-2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ROUND(+Housekeeping!G33,0)</f>
        <v>2295105</v>
      </c>
      <c r="E38" s="6">
        <f>ROUND(+Housekeeping!V33,0)</f>
        <v>662039</v>
      </c>
      <c r="F38" s="7">
        <f t="shared" si="0"/>
        <v>3.47</v>
      </c>
      <c r="G38" s="6">
        <f>ROUND(+Housekeeping!G136,0)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ROUND(+Housekeeping!G34,0)</f>
        <v>0</v>
      </c>
      <c r="E39" s="6">
        <f>ROUND(+Housekeeping!V34,0)</f>
        <v>0</v>
      </c>
      <c r="F39" s="7" t="str">
        <f t="shared" si="0"/>
        <v/>
      </c>
      <c r="G39" s="6">
        <f>ROUND(+Housekeeping!G137,0)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ROUND(+Housekeeping!G35,0)</f>
        <v>4820868</v>
      </c>
      <c r="E40" s="6">
        <f>ROUND(+Housekeeping!V35,0)</f>
        <v>900624</v>
      </c>
      <c r="F40" s="7">
        <f t="shared" si="0"/>
        <v>5.35</v>
      </c>
      <c r="G40" s="6">
        <f>ROUND(+Housekeeping!G138,0)</f>
        <v>5239419</v>
      </c>
      <c r="H40" s="6">
        <f>ROUND(+Housekeeping!V138,0)</f>
        <v>1254496</v>
      </c>
      <c r="I40" s="7">
        <f t="shared" si="1"/>
        <v>4.18</v>
      </c>
      <c r="J40" s="7"/>
      <c r="K40" s="8">
        <f t="shared" si="2"/>
        <v>-0.21870000000000001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ROUND(+Housekeeping!G36,0)</f>
        <v>733549</v>
      </c>
      <c r="E41" s="6">
        <f>ROUND(+Housekeeping!V36,0)</f>
        <v>107453</v>
      </c>
      <c r="F41" s="7">
        <f t="shared" si="0"/>
        <v>6.83</v>
      </c>
      <c r="G41" s="6">
        <f>ROUND(+Housekeeping!G139,0)</f>
        <v>823845</v>
      </c>
      <c r="H41" s="6">
        <f>ROUND(+Housekeeping!V139,0)</f>
        <v>107442</v>
      </c>
      <c r="I41" s="7">
        <f t="shared" si="1"/>
        <v>7.67</v>
      </c>
      <c r="J41" s="7"/>
      <c r="K41" s="8">
        <f t="shared" si="2"/>
        <v>0.123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ROUND(+Housekeeping!G37,0)</f>
        <v>209989</v>
      </c>
      <c r="E42" s="6">
        <f>ROUND(+Housekeeping!V37,0)</f>
        <v>55851</v>
      </c>
      <c r="F42" s="7">
        <f t="shared" si="0"/>
        <v>3.76</v>
      </c>
      <c r="G42" s="6">
        <f>ROUND(+Housekeeping!G140,0)</f>
        <v>225905</v>
      </c>
      <c r="H42" s="6">
        <f>ROUND(+Housekeeping!V140,0)</f>
        <v>55851</v>
      </c>
      <c r="I42" s="7">
        <f t="shared" si="1"/>
        <v>4.04</v>
      </c>
      <c r="J42" s="7"/>
      <c r="K42" s="8">
        <f t="shared" si="2"/>
        <v>7.4499999999999997E-2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ROUND(+Housekeeping!G38,0)</f>
        <v>648009</v>
      </c>
      <c r="E43" s="6">
        <f>ROUND(+Housekeeping!V38,0)</f>
        <v>350593</v>
      </c>
      <c r="F43" s="7">
        <f t="shared" si="0"/>
        <v>1.85</v>
      </c>
      <c r="G43" s="6">
        <f>ROUND(+Housekeeping!G141,0)</f>
        <v>659993</v>
      </c>
      <c r="H43" s="6">
        <f>ROUND(+Housekeeping!V141,0)</f>
        <v>350593</v>
      </c>
      <c r="I43" s="7">
        <f t="shared" si="1"/>
        <v>1.88</v>
      </c>
      <c r="J43" s="7"/>
      <c r="K43" s="8">
        <f t="shared" si="2"/>
        <v>1.6199999999999999E-2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ROUND(+Housekeeping!G39,0)</f>
        <v>0</v>
      </c>
      <c r="E44" s="6">
        <f>ROUND(+Housekeeping!V39,0)</f>
        <v>0</v>
      </c>
      <c r="F44" s="7" t="str">
        <f t="shared" si="0"/>
        <v/>
      </c>
      <c r="G44" s="6">
        <f>ROUND(+Housekeeping!G142,0)</f>
        <v>788243</v>
      </c>
      <c r="H44" s="6">
        <f>ROUND(+Housekeeping!V142,0)</f>
        <v>99240</v>
      </c>
      <c r="I44" s="7">
        <f t="shared" si="1"/>
        <v>7.94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ROUND(+Housekeeping!G40,0)</f>
        <v>0</v>
      </c>
      <c r="E45" s="6">
        <f>ROUND(+Housekeeping!V40,0)</f>
        <v>0</v>
      </c>
      <c r="F45" s="7" t="str">
        <f t="shared" si="0"/>
        <v/>
      </c>
      <c r="G45" s="6">
        <f>ROUND(+Housekeeping!G143,0)</f>
        <v>291923</v>
      </c>
      <c r="H45" s="6">
        <f>ROUND(+Housekeeping!V143,0)</f>
        <v>85129</v>
      </c>
      <c r="I45" s="7">
        <f t="shared" si="1"/>
        <v>3.43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ROUND(+Housekeeping!G41,0)</f>
        <v>263073</v>
      </c>
      <c r="E46" s="6">
        <f>ROUND(+Housekeeping!V41,0)</f>
        <v>103269</v>
      </c>
      <c r="F46" s="7">
        <f t="shared" si="0"/>
        <v>2.5499999999999998</v>
      </c>
      <c r="G46" s="6">
        <f>ROUND(+Housekeeping!G144,0)</f>
        <v>309034</v>
      </c>
      <c r="H46" s="6">
        <f>ROUND(+Housekeeping!V144,0)</f>
        <v>71402</v>
      </c>
      <c r="I46" s="7">
        <f t="shared" si="1"/>
        <v>4.33</v>
      </c>
      <c r="J46" s="7"/>
      <c r="K46" s="8">
        <f t="shared" si="2"/>
        <v>0.69799999999999995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ROUND(+Housekeeping!G42,0)</f>
        <v>530227</v>
      </c>
      <c r="E47" s="6">
        <f>ROUND(+Housekeeping!V42,0)</f>
        <v>133679</v>
      </c>
      <c r="F47" s="7">
        <f t="shared" si="0"/>
        <v>3.97</v>
      </c>
      <c r="G47" s="6">
        <f>ROUND(+Housekeeping!G145,0)</f>
        <v>577863</v>
      </c>
      <c r="H47" s="6">
        <f>ROUND(+Housekeeping!V145,0)</f>
        <v>147949</v>
      </c>
      <c r="I47" s="7">
        <f t="shared" si="1"/>
        <v>3.91</v>
      </c>
      <c r="J47" s="7"/>
      <c r="K47" s="8">
        <f t="shared" si="2"/>
        <v>-1.5100000000000001E-2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ROUND(+Housekeeping!G43,0)</f>
        <v>105988</v>
      </c>
      <c r="E48" s="6">
        <f>ROUND(+Housekeeping!V43,0)</f>
        <v>29063</v>
      </c>
      <c r="F48" s="7">
        <f t="shared" si="0"/>
        <v>3.65</v>
      </c>
      <c r="G48" s="6">
        <f>ROUND(+Housekeeping!G146,0)</f>
        <v>121920</v>
      </c>
      <c r="H48" s="6">
        <f>ROUND(+Housekeeping!V146,0)</f>
        <v>30263</v>
      </c>
      <c r="I48" s="7">
        <f t="shared" si="1"/>
        <v>4.03</v>
      </c>
      <c r="J48" s="7"/>
      <c r="K48" s="8">
        <f t="shared" si="2"/>
        <v>0.1041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ROUND(+Housekeeping!G44,0)</f>
        <v>0</v>
      </c>
      <c r="E49" s="6">
        <f>ROUND(+Housekeeping!V44,0)</f>
        <v>0</v>
      </c>
      <c r="F49" s="7" t="str">
        <f t="shared" si="0"/>
        <v/>
      </c>
      <c r="G49" s="6">
        <f>ROUND(+Housekeeping!G147,0)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ROUND(+Housekeeping!G45,0)</f>
        <v>1483948</v>
      </c>
      <c r="E50" s="6">
        <f>ROUND(+Housekeeping!V45,0)</f>
        <v>246069</v>
      </c>
      <c r="F50" s="7">
        <f t="shared" si="0"/>
        <v>6.03</v>
      </c>
      <c r="G50" s="6">
        <f>ROUND(+Housekeeping!G148,0)</f>
        <v>1558089</v>
      </c>
      <c r="H50" s="6">
        <f>ROUND(+Housekeeping!V148,0)</f>
        <v>246069</v>
      </c>
      <c r="I50" s="7">
        <f t="shared" si="1"/>
        <v>6.33</v>
      </c>
      <c r="J50" s="7"/>
      <c r="K50" s="8">
        <f t="shared" si="2"/>
        <v>4.9799999999999997E-2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ROUND(+Housekeeping!G46,0)</f>
        <v>6765568</v>
      </c>
      <c r="E51" s="6">
        <f>ROUND(+Housekeeping!V46,0)</f>
        <v>991737</v>
      </c>
      <c r="F51" s="7">
        <f t="shared" si="0"/>
        <v>6.82</v>
      </c>
      <c r="G51" s="6">
        <f>ROUND(+Housekeeping!G149,0)</f>
        <v>7473289</v>
      </c>
      <c r="H51" s="6">
        <f>ROUND(+Housekeeping!V149,0)</f>
        <v>1043646</v>
      </c>
      <c r="I51" s="7">
        <f t="shared" si="1"/>
        <v>7.16</v>
      </c>
      <c r="J51" s="7"/>
      <c r="K51" s="8">
        <f t="shared" si="2"/>
        <v>4.99E-2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ROUND(+Housekeeping!G47,0)</f>
        <v>91157</v>
      </c>
      <c r="E52" s="6">
        <f>ROUND(+Housekeeping!V47,0)</f>
        <v>35794</v>
      </c>
      <c r="F52" s="7">
        <f t="shared" si="0"/>
        <v>2.5499999999999998</v>
      </c>
      <c r="G52" s="6">
        <f>ROUND(+Housekeeping!G150,0)</f>
        <v>77924</v>
      </c>
      <c r="H52" s="6">
        <f>ROUND(+Housekeeping!V150,0)</f>
        <v>35795</v>
      </c>
      <c r="I52" s="7">
        <f t="shared" si="1"/>
        <v>2.1800000000000002</v>
      </c>
      <c r="J52" s="7"/>
      <c r="K52" s="8">
        <f t="shared" si="2"/>
        <v>-0.14510000000000001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ROUND(+Housekeeping!G48,0)</f>
        <v>2239774</v>
      </c>
      <c r="E53" s="6">
        <f>ROUND(+Housekeeping!V48,0)</f>
        <v>455299</v>
      </c>
      <c r="F53" s="7">
        <f t="shared" si="0"/>
        <v>4.92</v>
      </c>
      <c r="G53" s="6">
        <f>ROUND(+Housekeeping!G151,0)</f>
        <v>2315977</v>
      </c>
      <c r="H53" s="6">
        <f>ROUND(+Housekeeping!V151,0)</f>
        <v>439040</v>
      </c>
      <c r="I53" s="7">
        <f t="shared" si="1"/>
        <v>5.28</v>
      </c>
      <c r="J53" s="7"/>
      <c r="K53" s="8">
        <f t="shared" si="2"/>
        <v>7.3200000000000001E-2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ROUND(+Housekeeping!G49,0)</f>
        <v>2638222</v>
      </c>
      <c r="E54" s="6">
        <f>ROUND(+Housekeeping!V49,0)</f>
        <v>565507</v>
      </c>
      <c r="F54" s="7">
        <f t="shared" si="0"/>
        <v>4.67</v>
      </c>
      <c r="G54" s="6">
        <f>ROUND(+Housekeeping!G152,0)</f>
        <v>2795174</v>
      </c>
      <c r="H54" s="6">
        <f>ROUND(+Housekeeping!V152,0)</f>
        <v>565507</v>
      </c>
      <c r="I54" s="7">
        <f t="shared" si="1"/>
        <v>4.9400000000000004</v>
      </c>
      <c r="J54" s="7"/>
      <c r="K54" s="8">
        <f t="shared" si="2"/>
        <v>5.7799999999999997E-2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ROUND(+Housekeeping!G50,0)</f>
        <v>1132348</v>
      </c>
      <c r="E55" s="6">
        <f>ROUND(+Housekeeping!V50,0)</f>
        <v>166593</v>
      </c>
      <c r="F55" s="7">
        <f t="shared" si="0"/>
        <v>6.8</v>
      </c>
      <c r="G55" s="6">
        <f>ROUND(+Housekeeping!G153,0)</f>
        <v>985520</v>
      </c>
      <c r="H55" s="6">
        <f>ROUND(+Housekeeping!V153,0)</f>
        <v>167912</v>
      </c>
      <c r="I55" s="7">
        <f t="shared" si="1"/>
        <v>5.87</v>
      </c>
      <c r="J55" s="7"/>
      <c r="K55" s="8">
        <f t="shared" si="2"/>
        <v>-0.1368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ROUND(+Housekeeping!G51,0)</f>
        <v>1021885</v>
      </c>
      <c r="E56" s="6">
        <f>ROUND(+Housekeeping!V51,0)</f>
        <v>198525</v>
      </c>
      <c r="F56" s="7">
        <f t="shared" si="0"/>
        <v>5.15</v>
      </c>
      <c r="G56" s="6">
        <f>ROUND(+Housekeeping!G154,0)</f>
        <v>1034069</v>
      </c>
      <c r="H56" s="6">
        <f>ROUND(+Housekeeping!V154,0)</f>
        <v>205925</v>
      </c>
      <c r="I56" s="7">
        <f t="shared" si="1"/>
        <v>5.0199999999999996</v>
      </c>
      <c r="J56" s="7"/>
      <c r="K56" s="8">
        <f t="shared" si="2"/>
        <v>-2.52E-2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ROUND(+Housekeeping!G52,0)</f>
        <v>216552</v>
      </c>
      <c r="E57" s="6">
        <f>ROUND(+Housekeeping!V52,0)</f>
        <v>41043</v>
      </c>
      <c r="F57" s="7">
        <f t="shared" si="0"/>
        <v>5.28</v>
      </c>
      <c r="G57" s="6">
        <f>ROUND(+Housekeeping!G155,0)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ROUND(+Housekeeping!G53,0)</f>
        <v>1591442</v>
      </c>
      <c r="E58" s="6">
        <f>ROUND(+Housekeeping!V53,0)</f>
        <v>272986</v>
      </c>
      <c r="F58" s="7">
        <f t="shared" si="0"/>
        <v>5.83</v>
      </c>
      <c r="G58" s="6">
        <f>ROUND(+Housekeeping!G156,0)</f>
        <v>1978535</v>
      </c>
      <c r="H58" s="6">
        <f>ROUND(+Housekeeping!V156,0)</f>
        <v>1103196</v>
      </c>
      <c r="I58" s="7">
        <f t="shared" si="1"/>
        <v>1.79</v>
      </c>
      <c r="J58" s="7"/>
      <c r="K58" s="8">
        <f t="shared" si="2"/>
        <v>-0.69299999999999995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ROUND(+Housekeeping!G54,0)</f>
        <v>1070972</v>
      </c>
      <c r="E59" s="6">
        <f>ROUND(+Housekeeping!V54,0)</f>
        <v>405327</v>
      </c>
      <c r="F59" s="7">
        <f t="shared" si="0"/>
        <v>2.64</v>
      </c>
      <c r="G59" s="6">
        <f>ROUND(+Housekeeping!G157,0)</f>
        <v>1166544</v>
      </c>
      <c r="H59" s="6">
        <f>ROUND(+Housekeeping!V157,0)</f>
        <v>313083</v>
      </c>
      <c r="I59" s="7">
        <f t="shared" si="1"/>
        <v>3.73</v>
      </c>
      <c r="J59" s="7"/>
      <c r="K59" s="8">
        <f t="shared" si="2"/>
        <v>0.41289999999999999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ROUND(+Housekeeping!G55,0)</f>
        <v>583219</v>
      </c>
      <c r="E60" s="6">
        <f>ROUND(+Housekeeping!V55,0)</f>
        <v>106171</v>
      </c>
      <c r="F60" s="7">
        <f t="shared" si="0"/>
        <v>5.49</v>
      </c>
      <c r="G60" s="6">
        <f>ROUND(+Housekeeping!G158,0)</f>
        <v>634181</v>
      </c>
      <c r="H60" s="6">
        <f>ROUND(+Housekeeping!V158,0)</f>
        <v>108076</v>
      </c>
      <c r="I60" s="7">
        <f t="shared" si="1"/>
        <v>5.87</v>
      </c>
      <c r="J60" s="7"/>
      <c r="K60" s="8">
        <f t="shared" si="2"/>
        <v>6.9199999999999998E-2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ROUND(+Housekeeping!G56,0)</f>
        <v>164329</v>
      </c>
      <c r="E61" s="6">
        <f>ROUND(+Housekeeping!V56,0)</f>
        <v>58513</v>
      </c>
      <c r="F61" s="7">
        <f t="shared" si="0"/>
        <v>2.81</v>
      </c>
      <c r="G61" s="6">
        <f>ROUND(+Housekeeping!G159,0)</f>
        <v>150287</v>
      </c>
      <c r="H61" s="6">
        <f>ROUND(+Housekeeping!V159,0)</f>
        <v>59112</v>
      </c>
      <c r="I61" s="7">
        <f t="shared" si="1"/>
        <v>2.54</v>
      </c>
      <c r="J61" s="7"/>
      <c r="K61" s="8">
        <f t="shared" si="2"/>
        <v>-9.6100000000000005E-2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ROUND(+Housekeeping!G57,0)</f>
        <v>2827233</v>
      </c>
      <c r="E62" s="6">
        <f>ROUND(+Housekeeping!V57,0)</f>
        <v>680881</v>
      </c>
      <c r="F62" s="7">
        <f t="shared" si="0"/>
        <v>4.1500000000000004</v>
      </c>
      <c r="G62" s="6">
        <f>ROUND(+Housekeeping!G160,0)</f>
        <v>2883158</v>
      </c>
      <c r="H62" s="6">
        <f>ROUND(+Housekeeping!V160,0)</f>
        <v>680881</v>
      </c>
      <c r="I62" s="7">
        <f t="shared" si="1"/>
        <v>4.2300000000000004</v>
      </c>
      <c r="J62" s="7"/>
      <c r="K62" s="8">
        <f t="shared" si="2"/>
        <v>1.9300000000000001E-2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ROUND(+Housekeeping!G58,0)</f>
        <v>2062730</v>
      </c>
      <c r="E63" s="6">
        <f>ROUND(+Housekeeping!V58,0)</f>
        <v>789425</v>
      </c>
      <c r="F63" s="7">
        <f t="shared" si="0"/>
        <v>2.61</v>
      </c>
      <c r="G63" s="6">
        <f>ROUND(+Housekeeping!G161,0)</f>
        <v>287980</v>
      </c>
      <c r="H63" s="6">
        <f>ROUND(+Housekeeping!V161,0)</f>
        <v>77730</v>
      </c>
      <c r="I63" s="7">
        <f t="shared" si="1"/>
        <v>3.7</v>
      </c>
      <c r="J63" s="7"/>
      <c r="K63" s="8">
        <f t="shared" si="2"/>
        <v>0.41760000000000003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ROUND(+Housekeeping!G59,0)</f>
        <v>305278</v>
      </c>
      <c r="E64" s="6">
        <f>ROUND(+Housekeeping!V59,0)</f>
        <v>81045</v>
      </c>
      <c r="F64" s="7">
        <f t="shared" si="0"/>
        <v>3.77</v>
      </c>
      <c r="G64" s="6">
        <f>ROUND(+Housekeeping!G162,0)</f>
        <v>310813</v>
      </c>
      <c r="H64" s="6">
        <f>ROUND(+Housekeeping!V162,0)</f>
        <v>82579</v>
      </c>
      <c r="I64" s="7">
        <f t="shared" si="1"/>
        <v>3.76</v>
      </c>
      <c r="J64" s="7"/>
      <c r="K64" s="8">
        <f t="shared" si="2"/>
        <v>-2.7000000000000001E-3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ROUND(+Housekeeping!G60,0)</f>
        <v>526323</v>
      </c>
      <c r="E65" s="6">
        <f>ROUND(+Housekeeping!V60,0)</f>
        <v>80695</v>
      </c>
      <c r="F65" s="7">
        <f t="shared" si="0"/>
        <v>6.52</v>
      </c>
      <c r="G65" s="6">
        <f>ROUND(+Housekeeping!G163,0)</f>
        <v>595605</v>
      </c>
      <c r="H65" s="6">
        <f>ROUND(+Housekeeping!V163,0)</f>
        <v>80695</v>
      </c>
      <c r="I65" s="7">
        <f t="shared" si="1"/>
        <v>7.38</v>
      </c>
      <c r="J65" s="7"/>
      <c r="K65" s="8">
        <f t="shared" si="2"/>
        <v>0.13189999999999999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ROUND(+Housekeeping!G61,0)</f>
        <v>241642</v>
      </c>
      <c r="E66" s="6">
        <f>ROUND(+Housekeeping!V61,0)</f>
        <v>88138</v>
      </c>
      <c r="F66" s="7">
        <f t="shared" si="0"/>
        <v>2.74</v>
      </c>
      <c r="G66" s="6">
        <f>ROUND(+Housekeeping!G164,0)</f>
        <v>226780</v>
      </c>
      <c r="H66" s="6">
        <f>ROUND(+Housekeeping!V164,0)</f>
        <v>88138</v>
      </c>
      <c r="I66" s="7">
        <f t="shared" si="1"/>
        <v>2.57</v>
      </c>
      <c r="J66" s="7"/>
      <c r="K66" s="8">
        <f t="shared" si="2"/>
        <v>-6.2E-2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ROUND(+Housekeeping!G62,0)</f>
        <v>823524</v>
      </c>
      <c r="E67" s="6">
        <f>ROUND(+Housekeeping!V62,0)</f>
        <v>135230</v>
      </c>
      <c r="F67" s="7">
        <f t="shared" si="0"/>
        <v>6.09</v>
      </c>
      <c r="G67" s="6">
        <f>ROUND(+Housekeeping!G165,0)</f>
        <v>847882</v>
      </c>
      <c r="H67" s="6">
        <f>ROUND(+Housekeeping!V165,0)</f>
        <v>137798</v>
      </c>
      <c r="I67" s="7">
        <f t="shared" si="1"/>
        <v>6.15</v>
      </c>
      <c r="J67" s="7"/>
      <c r="K67" s="8">
        <f t="shared" si="2"/>
        <v>9.9000000000000008E-3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ROUND(+Housekeeping!G63,0)</f>
        <v>299293</v>
      </c>
      <c r="E68" s="6">
        <f>ROUND(+Housekeeping!V63,0)</f>
        <v>113542</v>
      </c>
      <c r="F68" s="7">
        <f t="shared" si="0"/>
        <v>2.64</v>
      </c>
      <c r="G68" s="6">
        <f>ROUND(+Housekeeping!G166,0)</f>
        <v>294504</v>
      </c>
      <c r="H68" s="6">
        <f>ROUND(+Housekeeping!V166,0)</f>
        <v>113541</v>
      </c>
      <c r="I68" s="7">
        <f t="shared" si="1"/>
        <v>2.59</v>
      </c>
      <c r="J68" s="7"/>
      <c r="K68" s="8">
        <f t="shared" si="2"/>
        <v>-1.89E-2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ROUND(+Housekeeping!G64,0)</f>
        <v>3976384</v>
      </c>
      <c r="E69" s="6">
        <f>ROUND(+Housekeeping!V64,0)</f>
        <v>1155707</v>
      </c>
      <c r="F69" s="7">
        <f t="shared" si="0"/>
        <v>3.44</v>
      </c>
      <c r="G69" s="6">
        <f>ROUND(+Housekeeping!G167,0)</f>
        <v>4359331</v>
      </c>
      <c r="H69" s="6">
        <f>ROUND(+Housekeeping!V167,0)</f>
        <v>1141528</v>
      </c>
      <c r="I69" s="7">
        <f t="shared" si="1"/>
        <v>3.82</v>
      </c>
      <c r="J69" s="7"/>
      <c r="K69" s="8">
        <f t="shared" si="2"/>
        <v>0.1105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ROUND(+Housekeeping!G65,0)</f>
        <v>860192</v>
      </c>
      <c r="E70" s="6">
        <f>ROUND(+Housekeeping!V65,0)</f>
        <v>160506</v>
      </c>
      <c r="F70" s="7">
        <f t="shared" si="0"/>
        <v>5.36</v>
      </c>
      <c r="G70" s="6">
        <f>ROUND(+Housekeeping!G168,0)</f>
        <v>734117</v>
      </c>
      <c r="H70" s="6">
        <f>ROUND(+Housekeeping!V168,0)</f>
        <v>163747</v>
      </c>
      <c r="I70" s="7">
        <f t="shared" si="1"/>
        <v>4.4800000000000004</v>
      </c>
      <c r="J70" s="7"/>
      <c r="K70" s="8">
        <f t="shared" si="2"/>
        <v>-0.16420000000000001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ROUND(+Housekeeping!G66,0)</f>
        <v>514170</v>
      </c>
      <c r="E71" s="6">
        <f>ROUND(+Housekeeping!V66,0)</f>
        <v>178943</v>
      </c>
      <c r="F71" s="7">
        <f t="shared" si="0"/>
        <v>2.87</v>
      </c>
      <c r="G71" s="6">
        <f>ROUND(+Housekeeping!G169,0)</f>
        <v>538231</v>
      </c>
      <c r="H71" s="6">
        <f>ROUND(+Housekeeping!V169,0)</f>
        <v>194148</v>
      </c>
      <c r="I71" s="7">
        <f t="shared" si="1"/>
        <v>2.77</v>
      </c>
      <c r="J71" s="7"/>
      <c r="K71" s="8">
        <f t="shared" si="2"/>
        <v>-3.4799999999999998E-2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ROUND(+Housekeeping!G67,0)</f>
        <v>113488</v>
      </c>
      <c r="E72" s="6">
        <f>ROUND(+Housekeeping!V67,0)</f>
        <v>19309</v>
      </c>
      <c r="F72" s="7">
        <f t="shared" si="0"/>
        <v>5.88</v>
      </c>
      <c r="G72" s="6">
        <f>ROUND(+Housekeeping!G170,0)</f>
        <v>126340</v>
      </c>
      <c r="H72" s="6">
        <f>ROUND(+Housekeeping!V170,0)</f>
        <v>33721</v>
      </c>
      <c r="I72" s="7">
        <f t="shared" si="1"/>
        <v>3.75</v>
      </c>
      <c r="J72" s="7"/>
      <c r="K72" s="8">
        <f t="shared" si="2"/>
        <v>-0.36220000000000002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ROUND(+Housekeeping!G68,0)</f>
        <v>3229748</v>
      </c>
      <c r="E73" s="6">
        <f>ROUND(+Housekeeping!V68,0)</f>
        <v>696451</v>
      </c>
      <c r="F73" s="7">
        <f t="shared" si="0"/>
        <v>4.6399999999999997</v>
      </c>
      <c r="G73" s="6">
        <f>ROUND(+Housekeeping!G171,0)</f>
        <v>3070275</v>
      </c>
      <c r="H73" s="6">
        <f>ROUND(+Housekeeping!V171,0)</f>
        <v>543745</v>
      </c>
      <c r="I73" s="7">
        <f t="shared" si="1"/>
        <v>5.65</v>
      </c>
      <c r="J73" s="7"/>
      <c r="K73" s="8">
        <f t="shared" si="2"/>
        <v>0.2177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ROUND(+Housekeeping!G69,0)</f>
        <v>2359044</v>
      </c>
      <c r="E74" s="6">
        <f>ROUND(+Housekeeping!V69,0)</f>
        <v>562747</v>
      </c>
      <c r="F74" s="7">
        <f t="shared" si="0"/>
        <v>4.1900000000000004</v>
      </c>
      <c r="G74" s="6">
        <f>ROUND(+Housekeeping!G172,0)</f>
        <v>2532529</v>
      </c>
      <c r="H74" s="6">
        <f>ROUND(+Housekeeping!V172,0)</f>
        <v>461295</v>
      </c>
      <c r="I74" s="7">
        <f t="shared" si="1"/>
        <v>5.49</v>
      </c>
      <c r="J74" s="7"/>
      <c r="K74" s="8">
        <f t="shared" si="2"/>
        <v>0.31030000000000002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ROUND(+Housekeeping!G70,0)</f>
        <v>5471561</v>
      </c>
      <c r="E75" s="6">
        <f>ROUND(+Housekeeping!V70,0)</f>
        <v>1713569</v>
      </c>
      <c r="F75" s="7">
        <f t="shared" ref="F75:F109" si="3">IF(D75=0,"",IF(E75=0,"",ROUND(D75/E75,2)))</f>
        <v>3.19</v>
      </c>
      <c r="G75" s="6">
        <f>ROUND(+Housekeeping!G173,0)</f>
        <v>5854703</v>
      </c>
      <c r="H75" s="6">
        <f>ROUND(+Housekeeping!V173,0)</f>
        <v>979343</v>
      </c>
      <c r="I75" s="7">
        <f t="shared" ref="I75:I109" si="4">IF(G75=0,"",IF(H75=0,"",ROUND(G75/H75,2)))</f>
        <v>5.98</v>
      </c>
      <c r="J75" s="7"/>
      <c r="K75" s="8">
        <f t="shared" ref="K75:K109" si="5">IF(D75=0,"",IF(E75=0,"",IF(G75=0,"",IF(H75=0,"",ROUND(I75/F75-1,4)))))</f>
        <v>0.87460000000000004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ROUND(+Housekeeping!G71,0)</f>
        <v>4169539</v>
      </c>
      <c r="E76" s="6">
        <f>ROUND(+Housekeeping!V71,0)</f>
        <v>680540</v>
      </c>
      <c r="F76" s="7">
        <f t="shared" si="3"/>
        <v>6.13</v>
      </c>
      <c r="G76" s="6">
        <f>ROUND(+Housekeeping!G174,0)</f>
        <v>4250698</v>
      </c>
      <c r="H76" s="6">
        <f>ROUND(+Housekeeping!V174,0)</f>
        <v>810752</v>
      </c>
      <c r="I76" s="7">
        <f t="shared" si="4"/>
        <v>5.24</v>
      </c>
      <c r="J76" s="7"/>
      <c r="K76" s="8">
        <f t="shared" si="5"/>
        <v>-0.1452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ROUND(+Housekeeping!G72,0)</f>
        <v>131316</v>
      </c>
      <c r="E77" s="6">
        <f>ROUND(+Housekeeping!V72,0)</f>
        <v>35481</v>
      </c>
      <c r="F77" s="7">
        <f t="shared" si="3"/>
        <v>3.7</v>
      </c>
      <c r="G77" s="6">
        <f>ROUND(+Housekeeping!G175,0)</f>
        <v>159990</v>
      </c>
      <c r="H77" s="6">
        <f>ROUND(+Housekeeping!V175,0)</f>
        <v>37424</v>
      </c>
      <c r="I77" s="7">
        <f t="shared" si="4"/>
        <v>4.28</v>
      </c>
      <c r="J77" s="7"/>
      <c r="K77" s="8">
        <f t="shared" si="5"/>
        <v>0.15679999999999999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ROUND(+Housekeeping!G73,0)</f>
        <v>0</v>
      </c>
      <c r="E78" s="6">
        <f>ROUND(+Housekeeping!V73,0)</f>
        <v>0</v>
      </c>
      <c r="F78" s="7" t="str">
        <f t="shared" si="3"/>
        <v/>
      </c>
      <c r="G78" s="6">
        <f>ROUND(+Housekeeping!G176,0)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ROUND(+Housekeeping!G74,0)</f>
        <v>1890287</v>
      </c>
      <c r="E79" s="6">
        <f>ROUND(+Housekeeping!V74,0)</f>
        <v>450569</v>
      </c>
      <c r="F79" s="7">
        <f t="shared" si="3"/>
        <v>4.2</v>
      </c>
      <c r="G79" s="6">
        <f>ROUND(+Housekeeping!G177,0)</f>
        <v>1937791</v>
      </c>
      <c r="H79" s="6">
        <f>ROUND(+Housekeeping!V177,0)</f>
        <v>459916</v>
      </c>
      <c r="I79" s="7">
        <f t="shared" si="4"/>
        <v>4.21</v>
      </c>
      <c r="J79" s="7"/>
      <c r="K79" s="8">
        <f t="shared" si="5"/>
        <v>2.3999999999999998E-3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ROUND(+Housekeeping!G75,0)</f>
        <v>3106521</v>
      </c>
      <c r="E80" s="6">
        <f>ROUND(+Housekeeping!V75,0)</f>
        <v>831556</v>
      </c>
      <c r="F80" s="7">
        <f t="shared" si="3"/>
        <v>3.74</v>
      </c>
      <c r="G80" s="6">
        <f>ROUND(+Housekeeping!G178,0)</f>
        <v>3067545</v>
      </c>
      <c r="H80" s="6">
        <f>ROUND(+Housekeeping!V178,0)</f>
        <v>831556</v>
      </c>
      <c r="I80" s="7">
        <f t="shared" si="4"/>
        <v>3.69</v>
      </c>
      <c r="J80" s="7"/>
      <c r="K80" s="8">
        <f t="shared" si="5"/>
        <v>-1.34E-2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ROUND(+Housekeeping!G76,0)</f>
        <v>370795</v>
      </c>
      <c r="E81" s="6">
        <f>ROUND(+Housekeeping!V76,0)</f>
        <v>110387</v>
      </c>
      <c r="F81" s="7">
        <f t="shared" si="3"/>
        <v>3.36</v>
      </c>
      <c r="G81" s="6">
        <f>ROUND(+Housekeeping!G179,0)</f>
        <v>434547</v>
      </c>
      <c r="H81" s="6">
        <f>ROUND(+Housekeeping!V179,0)</f>
        <v>110387</v>
      </c>
      <c r="I81" s="7">
        <f t="shared" si="4"/>
        <v>3.94</v>
      </c>
      <c r="J81" s="7"/>
      <c r="K81" s="8">
        <f t="shared" si="5"/>
        <v>0.1726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ROUND(+Housekeeping!G77,0)</f>
        <v>288812</v>
      </c>
      <c r="E82" s="6">
        <f>ROUND(+Housekeeping!V77,0)</f>
        <v>78437</v>
      </c>
      <c r="F82" s="7">
        <f t="shared" si="3"/>
        <v>3.68</v>
      </c>
      <c r="G82" s="6">
        <f>ROUND(+Housekeeping!G180,0)</f>
        <v>308797</v>
      </c>
      <c r="H82" s="6">
        <f>ROUND(+Housekeeping!V180,0)</f>
        <v>78437</v>
      </c>
      <c r="I82" s="7">
        <f t="shared" si="4"/>
        <v>3.94</v>
      </c>
      <c r="J82" s="7"/>
      <c r="K82" s="8">
        <f t="shared" si="5"/>
        <v>7.0699999999999999E-2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ROUND(+Housekeeping!G78,0)</f>
        <v>0</v>
      </c>
      <c r="E83" s="6">
        <f>ROUND(+Housekeeping!V78,0)</f>
        <v>181562</v>
      </c>
      <c r="F83" s="7" t="str">
        <f t="shared" si="3"/>
        <v/>
      </c>
      <c r="G83" s="6">
        <f>ROUND(+Housekeeping!G181,0)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ROUND(+Housekeeping!G79,0)</f>
        <v>0</v>
      </c>
      <c r="E84" s="6">
        <f>ROUND(+Housekeeping!V79,0)</f>
        <v>592698</v>
      </c>
      <c r="F84" s="7" t="str">
        <f t="shared" si="3"/>
        <v/>
      </c>
      <c r="G84" s="6">
        <f>ROUND(+Housekeeping!G182,0)</f>
        <v>1788969</v>
      </c>
      <c r="H84" s="6">
        <f>ROUND(+Housekeeping!V182,0)</f>
        <v>592698</v>
      </c>
      <c r="I84" s="7">
        <f t="shared" si="4"/>
        <v>3.02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ROUND(+Housekeeping!G80,0)</f>
        <v>854979</v>
      </c>
      <c r="E85" s="6">
        <f>ROUND(+Housekeeping!V80,0)</f>
        <v>202602</v>
      </c>
      <c r="F85" s="7">
        <f t="shared" si="3"/>
        <v>4.22</v>
      </c>
      <c r="G85" s="6">
        <f>ROUND(+Housekeeping!G183,0)</f>
        <v>801061</v>
      </c>
      <c r="H85" s="6">
        <f>ROUND(+Housekeeping!V183,0)</f>
        <v>201872</v>
      </c>
      <c r="I85" s="7">
        <f t="shared" si="4"/>
        <v>3.97</v>
      </c>
      <c r="J85" s="7"/>
      <c r="K85" s="8">
        <f t="shared" si="5"/>
        <v>-5.9200000000000003E-2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ROUND(+Housekeeping!G81,0)</f>
        <v>0</v>
      </c>
      <c r="E86" s="6">
        <f>ROUND(+Housekeeping!V81,0)</f>
        <v>186810</v>
      </c>
      <c r="F86" s="7" t="str">
        <f t="shared" si="3"/>
        <v/>
      </c>
      <c r="G86" s="6">
        <f>ROUND(+Housekeeping!G184,0)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ROUND(+Housekeeping!G82,0)</f>
        <v>183071</v>
      </c>
      <c r="E87" s="6">
        <f>ROUND(+Housekeeping!V82,0)</f>
        <v>61758</v>
      </c>
      <c r="F87" s="7">
        <f t="shared" si="3"/>
        <v>2.96</v>
      </c>
      <c r="G87" s="6">
        <f>ROUND(+Housekeeping!G185,0)</f>
        <v>225404</v>
      </c>
      <c r="H87" s="6">
        <f>ROUND(+Housekeeping!V185,0)</f>
        <v>61758</v>
      </c>
      <c r="I87" s="7">
        <f t="shared" si="4"/>
        <v>3.65</v>
      </c>
      <c r="J87" s="7"/>
      <c r="K87" s="8">
        <f t="shared" si="5"/>
        <v>0.2331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ROUND(+Housekeeping!G83,0)</f>
        <v>1105676</v>
      </c>
      <c r="E88" s="6">
        <f>ROUND(+Housekeeping!V83,0)</f>
        <v>145091</v>
      </c>
      <c r="F88" s="7">
        <f t="shared" si="3"/>
        <v>7.62</v>
      </c>
      <c r="G88" s="6">
        <f>ROUND(+Housekeeping!G186,0)</f>
        <v>1139427</v>
      </c>
      <c r="H88" s="6">
        <f>ROUND(+Housekeeping!V186,0)</f>
        <v>138140</v>
      </c>
      <c r="I88" s="7">
        <f t="shared" si="4"/>
        <v>8.25</v>
      </c>
      <c r="J88" s="7"/>
      <c r="K88" s="8">
        <f t="shared" si="5"/>
        <v>8.2699999999999996E-2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ROUND(+Housekeeping!G84,0)</f>
        <v>445388</v>
      </c>
      <c r="E89" s="6">
        <f>ROUND(+Housekeeping!V84,0)</f>
        <v>115637</v>
      </c>
      <c r="F89" s="7">
        <f t="shared" si="3"/>
        <v>3.85</v>
      </c>
      <c r="G89" s="6">
        <f>ROUND(+Housekeeping!G187,0)</f>
        <v>413049</v>
      </c>
      <c r="H89" s="6">
        <f>ROUND(+Housekeeping!V187,0)</f>
        <v>115379</v>
      </c>
      <c r="I89" s="7">
        <f t="shared" si="4"/>
        <v>3.58</v>
      </c>
      <c r="J89" s="7"/>
      <c r="K89" s="8">
        <f t="shared" si="5"/>
        <v>-7.0099999999999996E-2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ROUND(+Housekeeping!G85,0)</f>
        <v>183712</v>
      </c>
      <c r="E90" s="6">
        <f>ROUND(+Housekeeping!V85,0)</f>
        <v>44229</v>
      </c>
      <c r="F90" s="7">
        <f t="shared" si="3"/>
        <v>4.1500000000000004</v>
      </c>
      <c r="G90" s="6">
        <f>ROUND(+Housekeeping!G188,0)</f>
        <v>184982</v>
      </c>
      <c r="H90" s="6">
        <f>ROUND(+Housekeeping!V188,0)</f>
        <v>44123</v>
      </c>
      <c r="I90" s="7">
        <f t="shared" si="4"/>
        <v>4.1900000000000004</v>
      </c>
      <c r="J90" s="7"/>
      <c r="K90" s="8">
        <f t="shared" si="5"/>
        <v>9.5999999999999992E-3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ROUND(+Housekeeping!G86,0)</f>
        <v>289372</v>
      </c>
      <c r="E91" s="6">
        <f>ROUND(+Housekeeping!V86,0)</f>
        <v>47748</v>
      </c>
      <c r="F91" s="7">
        <f t="shared" si="3"/>
        <v>6.06</v>
      </c>
      <c r="G91" s="6">
        <f>ROUND(+Housekeeping!G189,0)</f>
        <v>306648</v>
      </c>
      <c r="H91" s="6">
        <f>ROUND(+Housekeeping!V189,0)</f>
        <v>47748</v>
      </c>
      <c r="I91" s="7">
        <f t="shared" si="4"/>
        <v>6.42</v>
      </c>
      <c r="J91" s="7"/>
      <c r="K91" s="8">
        <f t="shared" si="5"/>
        <v>5.9400000000000001E-2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ROUND(+Housekeeping!G87,0)</f>
        <v>549621</v>
      </c>
      <c r="E92" s="6">
        <f>ROUND(+Housekeeping!V87,0)</f>
        <v>154589</v>
      </c>
      <c r="F92" s="7">
        <f t="shared" si="3"/>
        <v>3.56</v>
      </c>
      <c r="G92" s="6">
        <f>ROUND(+Housekeeping!G190,0)</f>
        <v>559663</v>
      </c>
      <c r="H92" s="6">
        <f>ROUND(+Housekeeping!V190,0)</f>
        <v>154591</v>
      </c>
      <c r="I92" s="7">
        <f t="shared" si="4"/>
        <v>3.62</v>
      </c>
      <c r="J92" s="7"/>
      <c r="K92" s="8">
        <f t="shared" si="5"/>
        <v>1.6899999999999998E-2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ROUND(+Housekeeping!G88,0)</f>
        <v>631175</v>
      </c>
      <c r="E93" s="6">
        <f>ROUND(+Housekeeping!V88,0)</f>
        <v>112246</v>
      </c>
      <c r="F93" s="7">
        <f t="shared" si="3"/>
        <v>5.62</v>
      </c>
      <c r="G93" s="6">
        <f>ROUND(+Housekeeping!G191,0)</f>
        <v>732513</v>
      </c>
      <c r="H93" s="6">
        <f>ROUND(+Housekeeping!V191,0)</f>
        <v>112246</v>
      </c>
      <c r="I93" s="7">
        <f t="shared" si="4"/>
        <v>6.53</v>
      </c>
      <c r="J93" s="7"/>
      <c r="K93" s="8">
        <f t="shared" si="5"/>
        <v>0.16189999999999999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ROUND(+Housekeeping!G89,0)</f>
        <v>202489</v>
      </c>
      <c r="E94" s="6">
        <f>ROUND(+Housekeeping!V89,0)</f>
        <v>67629</v>
      </c>
      <c r="F94" s="7">
        <f t="shared" si="3"/>
        <v>2.99</v>
      </c>
      <c r="G94" s="6">
        <f>ROUND(+Housekeeping!G192,0)</f>
        <v>224933</v>
      </c>
      <c r="H94" s="6">
        <f>ROUND(+Housekeeping!V192,0)</f>
        <v>67629</v>
      </c>
      <c r="I94" s="7">
        <f t="shared" si="4"/>
        <v>3.33</v>
      </c>
      <c r="J94" s="7"/>
      <c r="K94" s="8">
        <f t="shared" si="5"/>
        <v>0.1137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ROUND(+Housekeeping!G90,0)</f>
        <v>1292388</v>
      </c>
      <c r="E95" s="6">
        <f>ROUND(+Housekeeping!V90,0)</f>
        <v>277474</v>
      </c>
      <c r="F95" s="7">
        <f t="shared" si="3"/>
        <v>4.66</v>
      </c>
      <c r="G95" s="6">
        <f>ROUND(+Housekeeping!G193,0)</f>
        <v>1281913</v>
      </c>
      <c r="H95" s="6">
        <f>ROUND(+Housekeeping!V193,0)</f>
        <v>277474</v>
      </c>
      <c r="I95" s="7">
        <f t="shared" si="4"/>
        <v>4.62</v>
      </c>
      <c r="J95" s="7"/>
      <c r="K95" s="8">
        <f t="shared" si="5"/>
        <v>-8.6E-3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ROUND(+Housekeeping!G91,0)</f>
        <v>0</v>
      </c>
      <c r="E96" s="6">
        <f>ROUND(+Housekeeping!V91,0)</f>
        <v>20943</v>
      </c>
      <c r="F96" s="7" t="str">
        <f t="shared" si="3"/>
        <v/>
      </c>
      <c r="G96" s="6">
        <f>ROUND(+Housekeeping!G194,0)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ROUND(+Housekeeping!G92,0)</f>
        <v>0</v>
      </c>
      <c r="E97" s="6">
        <f>ROUND(+Housekeeping!V92,0)</f>
        <v>381425</v>
      </c>
      <c r="F97" s="7" t="str">
        <f t="shared" si="3"/>
        <v/>
      </c>
      <c r="G97" s="6">
        <f>ROUND(+Housekeeping!G195,0)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ROUND(+Housekeeping!G93,0)</f>
        <v>881842</v>
      </c>
      <c r="E98" s="6">
        <f>ROUND(+Housekeeping!V93,0)</f>
        <v>326744</v>
      </c>
      <c r="F98" s="7">
        <f t="shared" si="3"/>
        <v>2.7</v>
      </c>
      <c r="G98" s="6">
        <f>ROUND(+Housekeeping!G196,0)</f>
        <v>913120</v>
      </c>
      <c r="H98" s="6">
        <f>ROUND(+Housekeeping!V196,0)</f>
        <v>375361</v>
      </c>
      <c r="I98" s="7">
        <f t="shared" si="4"/>
        <v>2.4300000000000002</v>
      </c>
      <c r="J98" s="7"/>
      <c r="K98" s="8">
        <f t="shared" si="5"/>
        <v>-0.1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ROUND(+Housekeeping!G94,0)</f>
        <v>374498</v>
      </c>
      <c r="E99" s="6">
        <f>ROUND(+Housekeeping!V94,0)</f>
        <v>146278</v>
      </c>
      <c r="F99" s="7">
        <f t="shared" si="3"/>
        <v>2.56</v>
      </c>
      <c r="G99" s="6">
        <f>ROUND(+Housekeeping!G197,0)</f>
        <v>356287</v>
      </c>
      <c r="H99" s="6">
        <f>ROUND(+Housekeeping!V197,0)</f>
        <v>146278</v>
      </c>
      <c r="I99" s="7">
        <f t="shared" si="4"/>
        <v>2.44</v>
      </c>
      <c r="J99" s="7"/>
      <c r="K99" s="8">
        <f t="shared" si="5"/>
        <v>-4.6899999999999997E-2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ROUND(+Housekeeping!G95,0)</f>
        <v>1229614</v>
      </c>
      <c r="E100" s="6">
        <f>ROUND(+Housekeeping!V95,0)</f>
        <v>706439</v>
      </c>
      <c r="F100" s="7">
        <f t="shared" si="3"/>
        <v>1.74</v>
      </c>
      <c r="G100" s="6">
        <f>ROUND(+Housekeeping!G198,0)</f>
        <v>1239879</v>
      </c>
      <c r="H100" s="6">
        <f>ROUND(+Housekeeping!V198,0)</f>
        <v>793557</v>
      </c>
      <c r="I100" s="7">
        <f t="shared" si="4"/>
        <v>1.56</v>
      </c>
      <c r="J100" s="7"/>
      <c r="K100" s="8">
        <f t="shared" si="5"/>
        <v>-0.10340000000000001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ROUND(+Housekeeping!G96,0)</f>
        <v>2012808</v>
      </c>
      <c r="E101" s="6">
        <f>ROUND(+Housekeeping!V96,0)</f>
        <v>635146</v>
      </c>
      <c r="F101" s="7">
        <f t="shared" si="3"/>
        <v>3.17</v>
      </c>
      <c r="G101" s="6">
        <f>ROUND(+Housekeeping!G199,0)</f>
        <v>2115330</v>
      </c>
      <c r="H101" s="6">
        <f>ROUND(+Housekeeping!V199,0)</f>
        <v>726891</v>
      </c>
      <c r="I101" s="7">
        <f t="shared" si="4"/>
        <v>2.91</v>
      </c>
      <c r="J101" s="7"/>
      <c r="K101" s="8">
        <f t="shared" si="5"/>
        <v>-8.2000000000000003E-2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ROUND(+Housekeeping!G97,0)</f>
        <v>821163</v>
      </c>
      <c r="E102" s="6">
        <f>ROUND(+Housekeeping!V97,0)</f>
        <v>265850</v>
      </c>
      <c r="F102" s="7">
        <f t="shared" si="3"/>
        <v>3.09</v>
      </c>
      <c r="G102" s="6">
        <f>ROUND(+Housekeeping!G200,0)</f>
        <v>930756</v>
      </c>
      <c r="H102" s="6">
        <f>ROUND(+Housekeeping!V200,0)</f>
        <v>285034</v>
      </c>
      <c r="I102" s="7">
        <f t="shared" si="4"/>
        <v>3.27</v>
      </c>
      <c r="J102" s="7"/>
      <c r="K102" s="8">
        <f t="shared" si="5"/>
        <v>5.8299999999999998E-2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ROUND(+Housekeeping!G98,0)</f>
        <v>1326892</v>
      </c>
      <c r="E103" s="6">
        <f>ROUND(+Housekeeping!V98,0)</f>
        <v>383056</v>
      </c>
      <c r="F103" s="7">
        <f t="shared" si="3"/>
        <v>3.46</v>
      </c>
      <c r="G103" s="6">
        <f>ROUND(+Housekeeping!G201,0)</f>
        <v>1508530</v>
      </c>
      <c r="H103" s="6">
        <f>ROUND(+Housekeeping!V201,0)</f>
        <v>1146017</v>
      </c>
      <c r="I103" s="7">
        <f t="shared" si="4"/>
        <v>1.32</v>
      </c>
      <c r="J103" s="7"/>
      <c r="K103" s="8">
        <f t="shared" si="5"/>
        <v>-0.61850000000000005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ROUND(+Housekeeping!G99,0)</f>
        <v>86629</v>
      </c>
      <c r="E104" s="6">
        <f>ROUND(+Housekeeping!V99,0)</f>
        <v>31664</v>
      </c>
      <c r="F104" s="7">
        <f t="shared" si="3"/>
        <v>2.74</v>
      </c>
      <c r="G104" s="6">
        <f>ROUND(+Housekeeping!G202,0)</f>
        <v>90778</v>
      </c>
      <c r="H104" s="6">
        <f>ROUND(+Housekeeping!V202,0)</f>
        <v>31664</v>
      </c>
      <c r="I104" s="7">
        <f t="shared" si="4"/>
        <v>2.87</v>
      </c>
      <c r="J104" s="7"/>
      <c r="K104" s="8">
        <f t="shared" si="5"/>
        <v>4.7399999999999998E-2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ROUND(+Housekeeping!G100,0)</f>
        <v>0</v>
      </c>
      <c r="E105" s="6">
        <f>ROUND(+Housekeeping!V100,0)</f>
        <v>77201</v>
      </c>
      <c r="F105" s="7" t="str">
        <f t="shared" si="3"/>
        <v/>
      </c>
      <c r="G105" s="6">
        <f>ROUND(+Housekeeping!G203,0)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ROUND(+Housekeeping!G101,0)</f>
        <v>0</v>
      </c>
      <c r="E106" s="6">
        <f>ROUND(+Housekeeping!V101,0)</f>
        <v>48770</v>
      </c>
      <c r="F106" s="7" t="str">
        <f t="shared" si="3"/>
        <v/>
      </c>
      <c r="G106" s="6">
        <f>ROUND(+Housekeeping!G204,0)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ROUND(+Housekeeping!G102,0)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ROUND(+Housekeeping!G205,0)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ROUND(+Housekeeping!G103,0)</f>
        <v>344530</v>
      </c>
      <c r="E108" s="6">
        <f>ROUND(+Housekeeping!V103,0)</f>
        <v>114201</v>
      </c>
      <c r="F108" s="7">
        <f t="shared" si="3"/>
        <v>3.02</v>
      </c>
      <c r="G108" s="6">
        <f>ROUND(+Housekeeping!G206,0)</f>
        <v>352568</v>
      </c>
      <c r="H108" s="6">
        <f>ROUND(+Housekeeping!V206,0)</f>
        <v>114201</v>
      </c>
      <c r="I108" s="7">
        <f t="shared" si="4"/>
        <v>3.09</v>
      </c>
      <c r="J108" s="7"/>
      <c r="K108" s="8">
        <f t="shared" si="5"/>
        <v>2.3199999999999998E-2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ROUND(+Housekeeping!G104,0)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ROUND(+Housekeeping!G207,0)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ROUND(+Housekeeping!G105,0)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ROUND(+Housekeeping!G208,0)</f>
        <v>0</v>
      </c>
      <c r="H110" s="6">
        <f>ROUND(+Housekeeping!V208,0)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2364</v>
      </c>
      <c r="E10" s="6">
        <f>ROUND(+Housekeeping!V5,0)</f>
        <v>3463143</v>
      </c>
      <c r="F10" s="7">
        <f>IF(D10=0,"",IF(E10=0,"",ROUND(D10/E10,2)))</f>
        <v>0</v>
      </c>
      <c r="G10" s="6">
        <f>ROUND(+Housekeeping!H108,0)</f>
        <v>697002</v>
      </c>
      <c r="H10" s="6">
        <f>ROUND(+Housekeeping!V108,0)</f>
        <v>3163475</v>
      </c>
      <c r="I10" s="7">
        <f>IF(G10=0,"",IF(H10=0,"",ROUND(G10/H10,2)))</f>
        <v>0.22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-399</v>
      </c>
      <c r="E11" s="6">
        <f>ROUND(+Housekeeping!V6,0)</f>
        <v>568261</v>
      </c>
      <c r="F11" s="7">
        <f t="shared" ref="F11:F74" si="0">IF(D11=0,"",IF(E11=0,"",ROUND(D11/E11,2)))</f>
        <v>0</v>
      </c>
      <c r="G11" s="6">
        <f>ROUND(+Housekeeping!H109,0)</f>
        <v>188496</v>
      </c>
      <c r="H11" s="6">
        <f>ROUND(+Housekeeping!V109,0)</f>
        <v>742539</v>
      </c>
      <c r="I11" s="7">
        <f t="shared" ref="I11:I74" si="1">IF(G11=0,"",IF(H11=0,"",ROUND(G11/H11,2)))</f>
        <v>0.25</v>
      </c>
      <c r="J11" s="7"/>
      <c r="K11" s="8" t="e">
        <f t="shared" ref="K11:K74" si="2">IF(D11=0,"",IF(E11=0,"",IF(G11=0,"",IF(H11=0,"",ROUND(I11/F11-1,4)))))</f>
        <v>#DIV/0!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57172</v>
      </c>
      <c r="E12" s="6">
        <f>ROUND(+Housekeeping!V7,0)</f>
        <v>73529</v>
      </c>
      <c r="F12" s="7">
        <f t="shared" si="0"/>
        <v>0.78</v>
      </c>
      <c r="G12" s="6">
        <f>ROUND(+Housekeeping!H110,0)</f>
        <v>63588</v>
      </c>
      <c r="H12" s="6">
        <f>ROUND(+Housekeeping!V110,0)</f>
        <v>73529</v>
      </c>
      <c r="I12" s="7">
        <f t="shared" si="1"/>
        <v>0.86</v>
      </c>
      <c r="J12" s="7"/>
      <c r="K12" s="8">
        <f t="shared" si="2"/>
        <v>0.1026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26836</v>
      </c>
      <c r="E13" s="6">
        <f>ROUND(+Housekeeping!V8,0)</f>
        <v>1513483</v>
      </c>
      <c r="F13" s="7">
        <f t="shared" si="0"/>
        <v>0.02</v>
      </c>
      <c r="G13" s="6">
        <f>ROUND(+Housekeeping!H111,0)</f>
        <v>28753</v>
      </c>
      <c r="H13" s="6">
        <f>ROUND(+Housekeeping!V111,0)</f>
        <v>1503278</v>
      </c>
      <c r="I13" s="7">
        <f t="shared" si="1"/>
        <v>0.02</v>
      </c>
      <c r="J13" s="7"/>
      <c r="K13" s="8">
        <f t="shared" si="2"/>
        <v>0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1258795</v>
      </c>
      <c r="E14" s="6">
        <f>ROUND(+Housekeeping!V9,0)</f>
        <v>1142488</v>
      </c>
      <c r="F14" s="7">
        <f t="shared" si="0"/>
        <v>1.1000000000000001</v>
      </c>
      <c r="G14" s="6">
        <f>ROUND(+Housekeeping!H112,0)</f>
        <v>1417659</v>
      </c>
      <c r="H14" s="6">
        <f>ROUND(+Housekeeping!V112,0)</f>
        <v>1142488</v>
      </c>
      <c r="I14" s="7">
        <f t="shared" si="1"/>
        <v>1.24</v>
      </c>
      <c r="J14" s="7"/>
      <c r="K14" s="8">
        <f t="shared" si="2"/>
        <v>0.1273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6">
        <f>ROUND(+Housekeeping!V10,0)</f>
        <v>153385</v>
      </c>
      <c r="F15" s="7" t="str">
        <f t="shared" si="0"/>
        <v/>
      </c>
      <c r="G15" s="6">
        <f>ROUND(+Housekeeping!H113,0)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129463</v>
      </c>
      <c r="E16" s="6">
        <f>ROUND(+Housekeeping!V11,0)</f>
        <v>77865</v>
      </c>
      <c r="F16" s="7">
        <f t="shared" si="0"/>
        <v>1.66</v>
      </c>
      <c r="G16" s="6">
        <f>ROUND(+Housekeeping!H114,0)</f>
        <v>142993</v>
      </c>
      <c r="H16" s="6">
        <f>ROUND(+Housekeeping!V114,0)</f>
        <v>83247</v>
      </c>
      <c r="I16" s="7">
        <f t="shared" si="1"/>
        <v>1.72</v>
      </c>
      <c r="J16" s="7"/>
      <c r="K16" s="8">
        <f t="shared" si="2"/>
        <v>3.61E-2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531</v>
      </c>
      <c r="E17" s="6">
        <f>ROUND(+Housekeeping!V12,0)</f>
        <v>159228</v>
      </c>
      <c r="F17" s="7">
        <f t="shared" si="0"/>
        <v>0</v>
      </c>
      <c r="G17" s="6">
        <f>ROUND(+Housekeeping!H115,0)</f>
        <v>43</v>
      </c>
      <c r="H17" s="6">
        <f>ROUND(+Housekeeping!V115,0)</f>
        <v>159228</v>
      </c>
      <c r="I17" s="7">
        <f t="shared" si="1"/>
        <v>0</v>
      </c>
      <c r="J17" s="7"/>
      <c r="K17" s="8" t="e">
        <f t="shared" si="2"/>
        <v>#DIV/0!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20736</v>
      </c>
      <c r="E18" s="6">
        <f>ROUND(+Housekeeping!V13,0)</f>
        <v>52891</v>
      </c>
      <c r="F18" s="7">
        <f t="shared" si="0"/>
        <v>0.39</v>
      </c>
      <c r="G18" s="6">
        <f>ROUND(+Housekeeping!H116,0)</f>
        <v>20301</v>
      </c>
      <c r="H18" s="6">
        <f>ROUND(+Housekeeping!V116,0)</f>
        <v>52891</v>
      </c>
      <c r="I18" s="7">
        <f t="shared" si="1"/>
        <v>0.38</v>
      </c>
      <c r="J18" s="7"/>
      <c r="K18" s="8">
        <f t="shared" si="2"/>
        <v>-2.5600000000000001E-2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714501</v>
      </c>
      <c r="E19" s="6">
        <f>ROUND(+Housekeeping!V14,0)</f>
        <v>807807</v>
      </c>
      <c r="F19" s="7">
        <f t="shared" si="0"/>
        <v>0.88</v>
      </c>
      <c r="G19" s="6">
        <f>ROUND(+Housekeeping!H117,0)</f>
        <v>743790</v>
      </c>
      <c r="H19" s="6">
        <f>ROUND(+Housekeeping!V117,0)</f>
        <v>807807</v>
      </c>
      <c r="I19" s="7">
        <f t="shared" si="1"/>
        <v>0.92</v>
      </c>
      <c r="J19" s="7"/>
      <c r="K19" s="8">
        <f t="shared" si="2"/>
        <v>4.5499999999999999E-2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2291315</v>
      </c>
      <c r="E20" s="6">
        <f>ROUND(+Housekeeping!V15,0)</f>
        <v>1599860</v>
      </c>
      <c r="F20" s="7">
        <f t="shared" si="0"/>
        <v>1.43</v>
      </c>
      <c r="G20" s="6">
        <f>ROUND(+Housekeeping!H118,0)</f>
        <v>2813182</v>
      </c>
      <c r="H20" s="6">
        <f>ROUND(+Housekeeping!V118,0)</f>
        <v>1599860</v>
      </c>
      <c r="I20" s="7">
        <f t="shared" si="1"/>
        <v>1.76</v>
      </c>
      <c r="J20" s="7"/>
      <c r="K20" s="8">
        <f t="shared" si="2"/>
        <v>0.23080000000000001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1625963</v>
      </c>
      <c r="E21" s="6">
        <f>ROUND(+Housekeeping!V16,0)</f>
        <v>921785</v>
      </c>
      <c r="F21" s="7">
        <f t="shared" si="0"/>
        <v>1.76</v>
      </c>
      <c r="G21" s="6">
        <f>ROUND(+Housekeeping!H119,0)</f>
        <v>1694807</v>
      </c>
      <c r="H21" s="6">
        <f>ROUND(+Housekeeping!V119,0)</f>
        <v>871569</v>
      </c>
      <c r="I21" s="7">
        <f t="shared" si="1"/>
        <v>1.94</v>
      </c>
      <c r="J21" s="7"/>
      <c r="K21" s="8">
        <f t="shared" si="2"/>
        <v>0.1023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215548</v>
      </c>
      <c r="E22" s="6">
        <f>ROUND(+Housekeeping!V17,0)</f>
        <v>101299</v>
      </c>
      <c r="F22" s="7">
        <f t="shared" si="0"/>
        <v>2.13</v>
      </c>
      <c r="G22" s="6">
        <f>ROUND(+Housekeeping!H120,0)</f>
        <v>217826</v>
      </c>
      <c r="H22" s="6">
        <f>ROUND(+Housekeeping!V120,0)</f>
        <v>101299</v>
      </c>
      <c r="I22" s="7">
        <f t="shared" si="1"/>
        <v>2.15</v>
      </c>
      <c r="J22" s="7"/>
      <c r="K22" s="8">
        <f t="shared" si="2"/>
        <v>9.4000000000000004E-3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ROUND(+Housekeeping!H18,0)</f>
        <v>484186</v>
      </c>
      <c r="E23" s="6">
        <f>ROUND(+Housekeeping!V18,0)</f>
        <v>667623</v>
      </c>
      <c r="F23" s="7">
        <f t="shared" si="0"/>
        <v>0.73</v>
      </c>
      <c r="G23" s="6">
        <f>ROUND(+Housekeeping!H121,0)</f>
        <v>520964</v>
      </c>
      <c r="H23" s="6">
        <f>ROUND(+Housekeeping!V121,0)</f>
        <v>680240</v>
      </c>
      <c r="I23" s="7">
        <f t="shared" si="1"/>
        <v>0.77</v>
      </c>
      <c r="J23" s="7"/>
      <c r="K23" s="8">
        <f t="shared" si="2"/>
        <v>5.4800000000000001E-2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298302</v>
      </c>
      <c r="E24" s="6">
        <f>ROUND(+Housekeeping!V19,0)</f>
        <v>366845</v>
      </c>
      <c r="F24" s="7">
        <f t="shared" si="0"/>
        <v>0.81</v>
      </c>
      <c r="G24" s="6">
        <f>ROUND(+Housekeeping!H122,0)</f>
        <v>311862</v>
      </c>
      <c r="H24" s="6">
        <f>ROUND(+Housekeeping!V122,0)</f>
        <v>350700</v>
      </c>
      <c r="I24" s="7">
        <f t="shared" si="1"/>
        <v>0.89</v>
      </c>
      <c r="J24" s="7"/>
      <c r="K24" s="8">
        <f t="shared" si="2"/>
        <v>9.8799999999999999E-2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361320</v>
      </c>
      <c r="E25" s="6">
        <f>ROUND(+Housekeeping!V20,0)</f>
        <v>597457</v>
      </c>
      <c r="F25" s="7">
        <f t="shared" si="0"/>
        <v>0.6</v>
      </c>
      <c r="G25" s="6">
        <f>ROUND(+Housekeeping!H123,0)</f>
        <v>358914</v>
      </c>
      <c r="H25" s="6">
        <f>ROUND(+Housekeeping!V123,0)</f>
        <v>617825</v>
      </c>
      <c r="I25" s="7">
        <f t="shared" si="1"/>
        <v>0.57999999999999996</v>
      </c>
      <c r="J25" s="7"/>
      <c r="K25" s="8">
        <f t="shared" si="2"/>
        <v>-3.3300000000000003E-2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ROUND(+Housekeeping!H21,0)</f>
        <v>90725</v>
      </c>
      <c r="E26" s="6">
        <f>ROUND(+Housekeeping!V21,0)</f>
        <v>88741</v>
      </c>
      <c r="F26" s="7">
        <f t="shared" si="0"/>
        <v>1.02</v>
      </c>
      <c r="G26" s="6">
        <f>ROUND(+Housekeeping!H124,0)</f>
        <v>77811</v>
      </c>
      <c r="H26" s="6">
        <f>ROUND(+Housekeeping!V124,0)</f>
        <v>88741</v>
      </c>
      <c r="I26" s="7">
        <f t="shared" si="1"/>
        <v>0.88</v>
      </c>
      <c r="J26" s="7"/>
      <c r="K26" s="8">
        <f t="shared" si="2"/>
        <v>-0.13730000000000001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ROUND(+Housekeeping!H22,0)</f>
        <v>0</v>
      </c>
      <c r="E27" s="6">
        <f>ROUND(+Housekeeping!V22,0)</f>
        <v>0</v>
      </c>
      <c r="F27" s="7" t="str">
        <f t="shared" si="0"/>
        <v/>
      </c>
      <c r="G27" s="6">
        <f>ROUND(+Housekeeping!H125,0)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ROUND(+Housekeeping!H23,0)</f>
        <v>66712</v>
      </c>
      <c r="E28" s="6">
        <f>ROUND(+Housekeeping!V23,0)</f>
        <v>77730</v>
      </c>
      <c r="F28" s="7">
        <f t="shared" si="0"/>
        <v>0.86</v>
      </c>
      <c r="G28" s="6">
        <f>ROUND(+Housekeeping!H126,0)</f>
        <v>72990</v>
      </c>
      <c r="H28" s="6">
        <f>ROUND(+Housekeeping!V126,0)</f>
        <v>77730</v>
      </c>
      <c r="I28" s="7">
        <f t="shared" si="1"/>
        <v>0.94</v>
      </c>
      <c r="J28" s="7"/>
      <c r="K28" s="8">
        <f t="shared" si="2"/>
        <v>9.2999999999999999E-2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ROUND(+Housekeeping!H24,0)</f>
        <v>57991</v>
      </c>
      <c r="E29" s="6">
        <f>ROUND(+Housekeeping!V24,0)</f>
        <v>73373</v>
      </c>
      <c r="F29" s="7">
        <f t="shared" si="0"/>
        <v>0.79</v>
      </c>
      <c r="G29" s="6">
        <f>ROUND(+Housekeeping!H127,0)</f>
        <v>75693</v>
      </c>
      <c r="H29" s="6">
        <f>ROUND(+Housekeeping!V127,0)</f>
        <v>73373</v>
      </c>
      <c r="I29" s="7">
        <f t="shared" si="1"/>
        <v>1.03</v>
      </c>
      <c r="J29" s="7"/>
      <c r="K29" s="8">
        <f t="shared" si="2"/>
        <v>0.30380000000000001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ROUND(+Housekeeping!H25,0)</f>
        <v>81879</v>
      </c>
      <c r="E30" s="6">
        <f>ROUND(+Housekeeping!V25,0)</f>
        <v>236720</v>
      </c>
      <c r="F30" s="7">
        <f t="shared" si="0"/>
        <v>0.35</v>
      </c>
      <c r="G30" s="6">
        <f>ROUND(+Housekeeping!H128,0)</f>
        <v>81245</v>
      </c>
      <c r="H30" s="6">
        <f>ROUND(+Housekeeping!V128,0)</f>
        <v>239905</v>
      </c>
      <c r="I30" s="7">
        <f t="shared" si="1"/>
        <v>0.34</v>
      </c>
      <c r="J30" s="7"/>
      <c r="K30" s="8">
        <f t="shared" si="2"/>
        <v>-2.86E-2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ROUND(+Housekeeping!H26,0)</f>
        <v>105128</v>
      </c>
      <c r="E31" s="6">
        <f>ROUND(+Housekeeping!V26,0)</f>
        <v>55636</v>
      </c>
      <c r="F31" s="7">
        <f t="shared" si="0"/>
        <v>1.89</v>
      </c>
      <c r="G31" s="6">
        <f>ROUND(+Housekeeping!H129,0)</f>
        <v>117376</v>
      </c>
      <c r="H31" s="6">
        <f>ROUND(+Housekeeping!V129,0)</f>
        <v>56157</v>
      </c>
      <c r="I31" s="7">
        <f t="shared" si="1"/>
        <v>2.09</v>
      </c>
      <c r="J31" s="7"/>
      <c r="K31" s="8">
        <f t="shared" si="2"/>
        <v>0.10580000000000001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ROUND(+Housekeeping!H27,0)</f>
        <v>26513</v>
      </c>
      <c r="E32" s="6">
        <f>ROUND(+Housekeeping!V27,0)</f>
        <v>30715</v>
      </c>
      <c r="F32" s="7">
        <f t="shared" si="0"/>
        <v>0.86</v>
      </c>
      <c r="G32" s="6">
        <f>ROUND(+Housekeeping!H130,0)</f>
        <v>28687</v>
      </c>
      <c r="H32" s="6">
        <f>ROUND(+Housekeeping!V130,0)</f>
        <v>33293</v>
      </c>
      <c r="I32" s="7">
        <f t="shared" si="1"/>
        <v>0.86</v>
      </c>
      <c r="J32" s="7"/>
      <c r="K32" s="8">
        <f t="shared" si="2"/>
        <v>0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ROUND(+Housekeeping!H28,0)</f>
        <v>727207</v>
      </c>
      <c r="E33" s="6">
        <f>ROUND(+Housekeeping!V28,0)</f>
        <v>437980</v>
      </c>
      <c r="F33" s="7">
        <f t="shared" si="0"/>
        <v>1.66</v>
      </c>
      <c r="G33" s="6">
        <f>ROUND(+Housekeeping!H131,0)</f>
        <v>561173</v>
      </c>
      <c r="H33" s="6">
        <f>ROUND(+Housekeeping!V131,0)</f>
        <v>424154</v>
      </c>
      <c r="I33" s="7">
        <f t="shared" si="1"/>
        <v>1.32</v>
      </c>
      <c r="J33" s="7"/>
      <c r="K33" s="8">
        <f t="shared" si="2"/>
        <v>-0.20480000000000001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ROUND(+Housekeeping!H29,0)</f>
        <v>385724</v>
      </c>
      <c r="E34" s="6">
        <f>ROUND(+Housekeeping!V29,0)</f>
        <v>291058</v>
      </c>
      <c r="F34" s="7">
        <f t="shared" si="0"/>
        <v>1.33</v>
      </c>
      <c r="G34" s="6">
        <f>ROUND(+Housekeeping!H132,0)</f>
        <v>358395</v>
      </c>
      <c r="H34" s="6">
        <f>ROUND(+Housekeeping!V132,0)</f>
        <v>296139</v>
      </c>
      <c r="I34" s="7">
        <f t="shared" si="1"/>
        <v>1.21</v>
      </c>
      <c r="J34" s="7"/>
      <c r="K34" s="8">
        <f t="shared" si="2"/>
        <v>-9.0200000000000002E-2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ROUND(+Housekeeping!H30,0)</f>
        <v>231489</v>
      </c>
      <c r="E35" s="6">
        <f>ROUND(+Housekeeping!V30,0)</f>
        <v>231700</v>
      </c>
      <c r="F35" s="7">
        <f t="shared" si="0"/>
        <v>1</v>
      </c>
      <c r="G35" s="6">
        <f>ROUND(+Housekeeping!H133,0)</f>
        <v>235631</v>
      </c>
      <c r="H35" s="6">
        <f>ROUND(+Housekeeping!V133,0)</f>
        <v>231700</v>
      </c>
      <c r="I35" s="7">
        <f t="shared" si="1"/>
        <v>1.02</v>
      </c>
      <c r="J35" s="7"/>
      <c r="K35" s="8">
        <f t="shared" si="2"/>
        <v>0.02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ROUND(+Housekeeping!H31,0)</f>
        <v>71856</v>
      </c>
      <c r="E36" s="6">
        <f>ROUND(+Housekeeping!V31,0)</f>
        <v>48044</v>
      </c>
      <c r="F36" s="7">
        <f t="shared" si="0"/>
        <v>1.5</v>
      </c>
      <c r="G36" s="6">
        <f>ROUND(+Housekeeping!H134,0)</f>
        <v>103568</v>
      </c>
      <c r="H36" s="6">
        <f>ROUND(+Housekeeping!V134,0)</f>
        <v>48530</v>
      </c>
      <c r="I36" s="7">
        <f t="shared" si="1"/>
        <v>2.13</v>
      </c>
      <c r="J36" s="7"/>
      <c r="K36" s="8">
        <f t="shared" si="2"/>
        <v>0.42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ROUND(+Housekeeping!H32,0)</f>
        <v>16136</v>
      </c>
      <c r="E37" s="6">
        <f>ROUND(+Housekeeping!V32,0)</f>
        <v>32945</v>
      </c>
      <c r="F37" s="7">
        <f t="shared" si="0"/>
        <v>0.49</v>
      </c>
      <c r="G37" s="6">
        <f>ROUND(+Housekeeping!H135,0)</f>
        <v>15802</v>
      </c>
      <c r="H37" s="6">
        <f>ROUND(+Housekeeping!V135,0)</f>
        <v>32944</v>
      </c>
      <c r="I37" s="7">
        <f t="shared" si="1"/>
        <v>0.48</v>
      </c>
      <c r="J37" s="7"/>
      <c r="K37" s="8">
        <f t="shared" si="2"/>
        <v>-2.0400000000000001E-2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ROUND(+Housekeeping!H33,0)</f>
        <v>1250353</v>
      </c>
      <c r="E38" s="6">
        <f>ROUND(+Housekeeping!V33,0)</f>
        <v>662039</v>
      </c>
      <c r="F38" s="7">
        <f t="shared" si="0"/>
        <v>1.89</v>
      </c>
      <c r="G38" s="6">
        <f>ROUND(+Housekeeping!H136,0)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ROUND(+Housekeeping!H34,0)</f>
        <v>0</v>
      </c>
      <c r="E39" s="6">
        <f>ROUND(+Housekeeping!V34,0)</f>
        <v>0</v>
      </c>
      <c r="F39" s="7" t="str">
        <f t="shared" si="0"/>
        <v/>
      </c>
      <c r="G39" s="6">
        <f>ROUND(+Housekeeping!H137,0)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ROUND(+Housekeeping!H35,0)</f>
        <v>363659</v>
      </c>
      <c r="E40" s="6">
        <f>ROUND(+Housekeeping!V35,0)</f>
        <v>900624</v>
      </c>
      <c r="F40" s="7">
        <f t="shared" si="0"/>
        <v>0.4</v>
      </c>
      <c r="G40" s="6">
        <f>ROUND(+Housekeeping!H138,0)</f>
        <v>483379</v>
      </c>
      <c r="H40" s="6">
        <f>ROUND(+Housekeeping!V138,0)</f>
        <v>1254496</v>
      </c>
      <c r="I40" s="7">
        <f t="shared" si="1"/>
        <v>0.39</v>
      </c>
      <c r="J40" s="7"/>
      <c r="K40" s="8">
        <f t="shared" si="2"/>
        <v>-2.5000000000000001E-2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ROUND(+Housekeeping!H36,0)</f>
        <v>176371</v>
      </c>
      <c r="E41" s="6">
        <f>ROUND(+Housekeeping!V36,0)</f>
        <v>107453</v>
      </c>
      <c r="F41" s="7">
        <f t="shared" si="0"/>
        <v>1.64</v>
      </c>
      <c r="G41" s="6">
        <f>ROUND(+Housekeeping!H139,0)</f>
        <v>192503</v>
      </c>
      <c r="H41" s="6">
        <f>ROUND(+Housekeeping!V139,0)</f>
        <v>107442</v>
      </c>
      <c r="I41" s="7">
        <f t="shared" si="1"/>
        <v>1.79</v>
      </c>
      <c r="J41" s="7"/>
      <c r="K41" s="8">
        <f t="shared" si="2"/>
        <v>9.1499999999999998E-2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ROUND(+Housekeeping!H37,0)</f>
        <v>55377</v>
      </c>
      <c r="E42" s="6">
        <f>ROUND(+Housekeeping!V37,0)</f>
        <v>55851</v>
      </c>
      <c r="F42" s="7">
        <f t="shared" si="0"/>
        <v>0.99</v>
      </c>
      <c r="G42" s="6">
        <f>ROUND(+Housekeeping!H140,0)</f>
        <v>50334</v>
      </c>
      <c r="H42" s="6">
        <f>ROUND(+Housekeeping!V140,0)</f>
        <v>55851</v>
      </c>
      <c r="I42" s="7">
        <f t="shared" si="1"/>
        <v>0.9</v>
      </c>
      <c r="J42" s="7"/>
      <c r="K42" s="8">
        <f t="shared" si="2"/>
        <v>-9.0899999999999995E-2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ROUND(+Housekeeping!H38,0)</f>
        <v>161434</v>
      </c>
      <c r="E43" s="6">
        <f>ROUND(+Housekeeping!V38,0)</f>
        <v>350593</v>
      </c>
      <c r="F43" s="7">
        <f t="shared" si="0"/>
        <v>0.46</v>
      </c>
      <c r="G43" s="6">
        <f>ROUND(+Housekeeping!H141,0)</f>
        <v>189350</v>
      </c>
      <c r="H43" s="6">
        <f>ROUND(+Housekeeping!V141,0)</f>
        <v>350593</v>
      </c>
      <c r="I43" s="7">
        <f t="shared" si="1"/>
        <v>0.54</v>
      </c>
      <c r="J43" s="7"/>
      <c r="K43" s="8">
        <f t="shared" si="2"/>
        <v>0.1739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ROUND(+Housekeeping!H39,0)</f>
        <v>0</v>
      </c>
      <c r="E44" s="6">
        <f>ROUND(+Housekeeping!V39,0)</f>
        <v>0</v>
      </c>
      <c r="F44" s="7" t="str">
        <f t="shared" si="0"/>
        <v/>
      </c>
      <c r="G44" s="6">
        <f>ROUND(+Housekeeping!H142,0)</f>
        <v>164170</v>
      </c>
      <c r="H44" s="6">
        <f>ROUND(+Housekeeping!V142,0)</f>
        <v>99240</v>
      </c>
      <c r="I44" s="7">
        <f t="shared" si="1"/>
        <v>1.65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ROUND(+Housekeeping!H40,0)</f>
        <v>0</v>
      </c>
      <c r="E45" s="6">
        <f>ROUND(+Housekeeping!V40,0)</f>
        <v>0</v>
      </c>
      <c r="F45" s="7" t="str">
        <f t="shared" si="0"/>
        <v/>
      </c>
      <c r="G45" s="6">
        <f>ROUND(+Housekeeping!H143,0)</f>
        <v>63547</v>
      </c>
      <c r="H45" s="6">
        <f>ROUND(+Housekeeping!V143,0)</f>
        <v>85129</v>
      </c>
      <c r="I45" s="7">
        <f t="shared" si="1"/>
        <v>0.75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ROUND(+Housekeeping!H41,0)</f>
        <v>60437</v>
      </c>
      <c r="E46" s="6">
        <f>ROUND(+Housekeeping!V41,0)</f>
        <v>103269</v>
      </c>
      <c r="F46" s="7">
        <f t="shared" si="0"/>
        <v>0.59</v>
      </c>
      <c r="G46" s="6">
        <f>ROUND(+Housekeeping!H144,0)</f>
        <v>67787</v>
      </c>
      <c r="H46" s="6">
        <f>ROUND(+Housekeeping!V144,0)</f>
        <v>71402</v>
      </c>
      <c r="I46" s="7">
        <f t="shared" si="1"/>
        <v>0.95</v>
      </c>
      <c r="J46" s="7"/>
      <c r="K46" s="8">
        <f t="shared" si="2"/>
        <v>0.61019999999999996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ROUND(+Housekeeping!H42,0)</f>
        <v>120963</v>
      </c>
      <c r="E47" s="6">
        <f>ROUND(+Housekeeping!V42,0)</f>
        <v>133679</v>
      </c>
      <c r="F47" s="7">
        <f t="shared" si="0"/>
        <v>0.9</v>
      </c>
      <c r="G47" s="6">
        <f>ROUND(+Housekeeping!H145,0)</f>
        <v>127199</v>
      </c>
      <c r="H47" s="6">
        <f>ROUND(+Housekeeping!V145,0)</f>
        <v>147949</v>
      </c>
      <c r="I47" s="7">
        <f t="shared" si="1"/>
        <v>0.86</v>
      </c>
      <c r="J47" s="7"/>
      <c r="K47" s="8">
        <f t="shared" si="2"/>
        <v>-4.4400000000000002E-2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ROUND(+Housekeeping!H43,0)</f>
        <v>21841</v>
      </c>
      <c r="E48" s="6">
        <f>ROUND(+Housekeeping!V43,0)</f>
        <v>29063</v>
      </c>
      <c r="F48" s="7">
        <f t="shared" si="0"/>
        <v>0.75</v>
      </c>
      <c r="G48" s="6">
        <f>ROUND(+Housekeeping!H146,0)</f>
        <v>27157</v>
      </c>
      <c r="H48" s="6">
        <f>ROUND(+Housekeeping!V146,0)</f>
        <v>30263</v>
      </c>
      <c r="I48" s="7">
        <f t="shared" si="1"/>
        <v>0.9</v>
      </c>
      <c r="J48" s="7"/>
      <c r="K48" s="8">
        <f t="shared" si="2"/>
        <v>0.2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ROUND(+Housekeeping!H44,0)</f>
        <v>0</v>
      </c>
      <c r="E49" s="6">
        <f>ROUND(+Housekeeping!V44,0)</f>
        <v>0</v>
      </c>
      <c r="F49" s="7" t="str">
        <f t="shared" si="0"/>
        <v/>
      </c>
      <c r="G49" s="6">
        <f>ROUND(+Housekeeping!H147,0)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ROUND(+Housekeeping!H45,0)</f>
        <v>649839</v>
      </c>
      <c r="E50" s="6">
        <f>ROUND(+Housekeeping!V45,0)</f>
        <v>246069</v>
      </c>
      <c r="F50" s="7">
        <f t="shared" si="0"/>
        <v>2.64</v>
      </c>
      <c r="G50" s="6">
        <f>ROUND(+Housekeeping!H148,0)</f>
        <v>744710</v>
      </c>
      <c r="H50" s="6">
        <f>ROUND(+Housekeeping!V148,0)</f>
        <v>246069</v>
      </c>
      <c r="I50" s="7">
        <f t="shared" si="1"/>
        <v>3.03</v>
      </c>
      <c r="J50" s="7"/>
      <c r="K50" s="8">
        <f t="shared" si="2"/>
        <v>0.1477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ROUND(+Housekeeping!H46,0)</f>
        <v>1851249</v>
      </c>
      <c r="E51" s="6">
        <f>ROUND(+Housekeeping!V46,0)</f>
        <v>991737</v>
      </c>
      <c r="F51" s="7">
        <f t="shared" si="0"/>
        <v>1.87</v>
      </c>
      <c r="G51" s="6">
        <f>ROUND(+Housekeeping!H149,0)</f>
        <v>2409051</v>
      </c>
      <c r="H51" s="6">
        <f>ROUND(+Housekeeping!V149,0)</f>
        <v>1043646</v>
      </c>
      <c r="I51" s="7">
        <f t="shared" si="1"/>
        <v>2.31</v>
      </c>
      <c r="J51" s="7"/>
      <c r="K51" s="8">
        <f t="shared" si="2"/>
        <v>0.23530000000000001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ROUND(+Housekeeping!H47,0)</f>
        <v>20485</v>
      </c>
      <c r="E52" s="6">
        <f>ROUND(+Housekeeping!V47,0)</f>
        <v>35794</v>
      </c>
      <c r="F52" s="7">
        <f t="shared" si="0"/>
        <v>0.56999999999999995</v>
      </c>
      <c r="G52" s="6">
        <f>ROUND(+Housekeeping!H150,0)</f>
        <v>18674</v>
      </c>
      <c r="H52" s="6">
        <f>ROUND(+Housekeeping!V150,0)</f>
        <v>35795</v>
      </c>
      <c r="I52" s="7">
        <f t="shared" si="1"/>
        <v>0.52</v>
      </c>
      <c r="J52" s="7"/>
      <c r="K52" s="8">
        <f t="shared" si="2"/>
        <v>-8.77E-2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ROUND(+Housekeeping!H48,0)</f>
        <v>604741</v>
      </c>
      <c r="E53" s="6">
        <f>ROUND(+Housekeeping!V48,0)</f>
        <v>455299</v>
      </c>
      <c r="F53" s="7">
        <f t="shared" si="0"/>
        <v>1.33</v>
      </c>
      <c r="G53" s="6">
        <f>ROUND(+Housekeeping!H151,0)</f>
        <v>555836</v>
      </c>
      <c r="H53" s="6">
        <f>ROUND(+Housekeeping!V151,0)</f>
        <v>439040</v>
      </c>
      <c r="I53" s="7">
        <f t="shared" si="1"/>
        <v>1.27</v>
      </c>
      <c r="J53" s="7"/>
      <c r="K53" s="8">
        <f t="shared" si="2"/>
        <v>-4.5100000000000001E-2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ROUND(+Housekeeping!H49,0)</f>
        <v>791440</v>
      </c>
      <c r="E54" s="6">
        <f>ROUND(+Housekeeping!V49,0)</f>
        <v>565507</v>
      </c>
      <c r="F54" s="7">
        <f t="shared" si="0"/>
        <v>1.4</v>
      </c>
      <c r="G54" s="6">
        <f>ROUND(+Housekeeping!H152,0)</f>
        <v>871957</v>
      </c>
      <c r="H54" s="6">
        <f>ROUND(+Housekeeping!V152,0)</f>
        <v>565507</v>
      </c>
      <c r="I54" s="7">
        <f t="shared" si="1"/>
        <v>1.54</v>
      </c>
      <c r="J54" s="7"/>
      <c r="K54" s="8">
        <f t="shared" si="2"/>
        <v>0.1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ROUND(+Housekeeping!H50,0)</f>
        <v>435265</v>
      </c>
      <c r="E55" s="6">
        <f>ROUND(+Housekeeping!V50,0)</f>
        <v>166593</v>
      </c>
      <c r="F55" s="7">
        <f t="shared" si="0"/>
        <v>2.61</v>
      </c>
      <c r="G55" s="6">
        <f>ROUND(+Housekeeping!H153,0)</f>
        <v>392938</v>
      </c>
      <c r="H55" s="6">
        <f>ROUND(+Housekeeping!V153,0)</f>
        <v>167912</v>
      </c>
      <c r="I55" s="7">
        <f t="shared" si="1"/>
        <v>2.34</v>
      </c>
      <c r="J55" s="7"/>
      <c r="K55" s="8">
        <f t="shared" si="2"/>
        <v>-0.10340000000000001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ROUND(+Housekeeping!H51,0)</f>
        <v>352494</v>
      </c>
      <c r="E56" s="6">
        <f>ROUND(+Housekeeping!V51,0)</f>
        <v>198525</v>
      </c>
      <c r="F56" s="7">
        <f t="shared" si="0"/>
        <v>1.78</v>
      </c>
      <c r="G56" s="6">
        <f>ROUND(+Housekeeping!H154,0)</f>
        <v>334229</v>
      </c>
      <c r="H56" s="6">
        <f>ROUND(+Housekeeping!V154,0)</f>
        <v>205925</v>
      </c>
      <c r="I56" s="7">
        <f t="shared" si="1"/>
        <v>1.62</v>
      </c>
      <c r="J56" s="7"/>
      <c r="K56" s="8">
        <f t="shared" si="2"/>
        <v>-8.9899999999999994E-2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ROUND(+Housekeeping!H52,0)</f>
        <v>77914</v>
      </c>
      <c r="E57" s="6">
        <f>ROUND(+Housekeeping!V52,0)</f>
        <v>41043</v>
      </c>
      <c r="F57" s="7">
        <f t="shared" si="0"/>
        <v>1.9</v>
      </c>
      <c r="G57" s="6">
        <f>ROUND(+Housekeeping!H155,0)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ROUND(+Housekeeping!H53,0)</f>
        <v>118721</v>
      </c>
      <c r="E58" s="6">
        <f>ROUND(+Housekeeping!V53,0)</f>
        <v>272986</v>
      </c>
      <c r="F58" s="7">
        <f t="shared" si="0"/>
        <v>0.43</v>
      </c>
      <c r="G58" s="6">
        <f>ROUND(+Housekeeping!H156,0)</f>
        <v>145447</v>
      </c>
      <c r="H58" s="6">
        <f>ROUND(+Housekeeping!V156,0)</f>
        <v>1103196</v>
      </c>
      <c r="I58" s="7">
        <f t="shared" si="1"/>
        <v>0.13</v>
      </c>
      <c r="J58" s="7"/>
      <c r="K58" s="8">
        <f t="shared" si="2"/>
        <v>-0.69769999999999999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ROUND(+Housekeeping!H54,0)</f>
        <v>97730</v>
      </c>
      <c r="E59" s="6">
        <f>ROUND(+Housekeeping!V54,0)</f>
        <v>405327</v>
      </c>
      <c r="F59" s="7">
        <f t="shared" si="0"/>
        <v>0.24</v>
      </c>
      <c r="G59" s="6">
        <f>ROUND(+Housekeeping!H157,0)</f>
        <v>108433</v>
      </c>
      <c r="H59" s="6">
        <f>ROUND(+Housekeeping!V157,0)</f>
        <v>313083</v>
      </c>
      <c r="I59" s="7">
        <f t="shared" si="1"/>
        <v>0.35</v>
      </c>
      <c r="J59" s="7"/>
      <c r="K59" s="8">
        <f t="shared" si="2"/>
        <v>0.45829999999999999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ROUND(+Housekeeping!H55,0)</f>
        <v>139246</v>
      </c>
      <c r="E60" s="6">
        <f>ROUND(+Housekeeping!V55,0)</f>
        <v>106171</v>
      </c>
      <c r="F60" s="7">
        <f t="shared" si="0"/>
        <v>1.31</v>
      </c>
      <c r="G60" s="6">
        <f>ROUND(+Housekeeping!H158,0)</f>
        <v>158189</v>
      </c>
      <c r="H60" s="6">
        <f>ROUND(+Housekeeping!V158,0)</f>
        <v>108076</v>
      </c>
      <c r="I60" s="7">
        <f t="shared" si="1"/>
        <v>1.46</v>
      </c>
      <c r="J60" s="7"/>
      <c r="K60" s="8">
        <f t="shared" si="2"/>
        <v>0.1145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ROUND(+Housekeeping!H56,0)</f>
        <v>30925</v>
      </c>
      <c r="E61" s="6">
        <f>ROUND(+Housekeeping!V56,0)</f>
        <v>58513</v>
      </c>
      <c r="F61" s="7">
        <f t="shared" si="0"/>
        <v>0.53</v>
      </c>
      <c r="G61" s="6">
        <f>ROUND(+Housekeeping!H159,0)</f>
        <v>26098</v>
      </c>
      <c r="H61" s="6">
        <f>ROUND(+Housekeeping!V159,0)</f>
        <v>59112</v>
      </c>
      <c r="I61" s="7">
        <f t="shared" si="1"/>
        <v>0.44</v>
      </c>
      <c r="J61" s="7"/>
      <c r="K61" s="8">
        <f t="shared" si="2"/>
        <v>-0.16980000000000001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ROUND(+Housekeeping!H57,0)</f>
        <v>1230766</v>
      </c>
      <c r="E62" s="6">
        <f>ROUND(+Housekeeping!V57,0)</f>
        <v>680881</v>
      </c>
      <c r="F62" s="7">
        <f t="shared" si="0"/>
        <v>1.81</v>
      </c>
      <c r="G62" s="6">
        <f>ROUND(+Housekeeping!H160,0)</f>
        <v>1206782</v>
      </c>
      <c r="H62" s="6">
        <f>ROUND(+Housekeeping!V160,0)</f>
        <v>680881</v>
      </c>
      <c r="I62" s="7">
        <f t="shared" si="1"/>
        <v>1.77</v>
      </c>
      <c r="J62" s="7"/>
      <c r="K62" s="8">
        <f t="shared" si="2"/>
        <v>-2.2100000000000002E-2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ROUND(+Housekeeping!H58,0)</f>
        <v>893962</v>
      </c>
      <c r="E63" s="6">
        <f>ROUND(+Housekeeping!V58,0)</f>
        <v>789425</v>
      </c>
      <c r="F63" s="7">
        <f t="shared" si="0"/>
        <v>1.1299999999999999</v>
      </c>
      <c r="G63" s="6">
        <f>ROUND(+Housekeeping!H161,0)</f>
        <v>72990</v>
      </c>
      <c r="H63" s="6">
        <f>ROUND(+Housekeeping!V161,0)</f>
        <v>77730</v>
      </c>
      <c r="I63" s="7">
        <f t="shared" si="1"/>
        <v>0.94</v>
      </c>
      <c r="J63" s="7"/>
      <c r="K63" s="8">
        <f t="shared" si="2"/>
        <v>-0.1681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ROUND(+Housekeeping!H59,0)</f>
        <v>142628</v>
      </c>
      <c r="E64" s="6">
        <f>ROUND(+Housekeeping!V59,0)</f>
        <v>81045</v>
      </c>
      <c r="F64" s="7">
        <f t="shared" si="0"/>
        <v>1.76</v>
      </c>
      <c r="G64" s="6">
        <f>ROUND(+Housekeeping!H162,0)</f>
        <v>146344</v>
      </c>
      <c r="H64" s="6">
        <f>ROUND(+Housekeeping!V162,0)</f>
        <v>82579</v>
      </c>
      <c r="I64" s="7">
        <f t="shared" si="1"/>
        <v>1.77</v>
      </c>
      <c r="J64" s="7"/>
      <c r="K64" s="8">
        <f t="shared" si="2"/>
        <v>5.7000000000000002E-3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ROUND(+Housekeeping!H60,0)</f>
        <v>76685</v>
      </c>
      <c r="E65" s="6">
        <f>ROUND(+Housekeeping!V60,0)</f>
        <v>80695</v>
      </c>
      <c r="F65" s="7">
        <f t="shared" si="0"/>
        <v>0.95</v>
      </c>
      <c r="G65" s="6">
        <f>ROUND(+Housekeeping!H163,0)</f>
        <v>97781</v>
      </c>
      <c r="H65" s="6">
        <f>ROUND(+Housekeeping!V163,0)</f>
        <v>80695</v>
      </c>
      <c r="I65" s="7">
        <f t="shared" si="1"/>
        <v>1.21</v>
      </c>
      <c r="J65" s="7"/>
      <c r="K65" s="8">
        <f t="shared" si="2"/>
        <v>0.2737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ROUND(+Housekeeping!H61,0)</f>
        <v>89416</v>
      </c>
      <c r="E66" s="6">
        <f>ROUND(+Housekeeping!V61,0)</f>
        <v>88138</v>
      </c>
      <c r="F66" s="7">
        <f t="shared" si="0"/>
        <v>1.01</v>
      </c>
      <c r="G66" s="6">
        <f>ROUND(+Housekeeping!H164,0)</f>
        <v>81289</v>
      </c>
      <c r="H66" s="6">
        <f>ROUND(+Housekeeping!V164,0)</f>
        <v>88138</v>
      </c>
      <c r="I66" s="7">
        <f t="shared" si="1"/>
        <v>0.92</v>
      </c>
      <c r="J66" s="7"/>
      <c r="K66" s="8">
        <f t="shared" si="2"/>
        <v>-8.9099999999999999E-2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ROUND(+Housekeeping!H62,0)</f>
        <v>421710</v>
      </c>
      <c r="E67" s="6">
        <f>ROUND(+Housekeeping!V62,0)</f>
        <v>135230</v>
      </c>
      <c r="F67" s="7">
        <f t="shared" si="0"/>
        <v>3.12</v>
      </c>
      <c r="G67" s="6">
        <f>ROUND(+Housekeeping!H165,0)</f>
        <v>409124</v>
      </c>
      <c r="H67" s="6">
        <f>ROUND(+Housekeeping!V165,0)</f>
        <v>137798</v>
      </c>
      <c r="I67" s="7">
        <f t="shared" si="1"/>
        <v>2.97</v>
      </c>
      <c r="J67" s="7"/>
      <c r="K67" s="8">
        <f t="shared" si="2"/>
        <v>-4.8099999999999997E-2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ROUND(+Housekeeping!H63,0)</f>
        <v>111896</v>
      </c>
      <c r="E68" s="6">
        <f>ROUND(+Housekeeping!V63,0)</f>
        <v>113542</v>
      </c>
      <c r="F68" s="7">
        <f t="shared" si="0"/>
        <v>0.99</v>
      </c>
      <c r="G68" s="6">
        <f>ROUND(+Housekeeping!H166,0)</f>
        <v>74560</v>
      </c>
      <c r="H68" s="6">
        <f>ROUND(+Housekeeping!V166,0)</f>
        <v>113541</v>
      </c>
      <c r="I68" s="7">
        <f t="shared" si="1"/>
        <v>0.66</v>
      </c>
      <c r="J68" s="7"/>
      <c r="K68" s="8">
        <f t="shared" si="2"/>
        <v>-0.33329999999999999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ROUND(+Housekeeping!H64,0)</f>
        <v>1720442</v>
      </c>
      <c r="E69" s="6">
        <f>ROUND(+Housekeeping!V64,0)</f>
        <v>1155707</v>
      </c>
      <c r="F69" s="7">
        <f t="shared" si="0"/>
        <v>1.49</v>
      </c>
      <c r="G69" s="6">
        <f>ROUND(+Housekeeping!H167,0)</f>
        <v>1733172</v>
      </c>
      <c r="H69" s="6">
        <f>ROUND(+Housekeeping!V167,0)</f>
        <v>1141528</v>
      </c>
      <c r="I69" s="7">
        <f t="shared" si="1"/>
        <v>1.52</v>
      </c>
      <c r="J69" s="7"/>
      <c r="K69" s="8">
        <f t="shared" si="2"/>
        <v>2.01E-2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ROUND(+Housekeeping!H65,0)</f>
        <v>220570</v>
      </c>
      <c r="E70" s="6">
        <f>ROUND(+Housekeeping!V65,0)</f>
        <v>160506</v>
      </c>
      <c r="F70" s="7">
        <f t="shared" si="0"/>
        <v>1.37</v>
      </c>
      <c r="G70" s="6">
        <f>ROUND(+Housekeeping!H168,0)</f>
        <v>186268</v>
      </c>
      <c r="H70" s="6">
        <f>ROUND(+Housekeeping!V168,0)</f>
        <v>163747</v>
      </c>
      <c r="I70" s="7">
        <f t="shared" si="1"/>
        <v>1.1399999999999999</v>
      </c>
      <c r="J70" s="7"/>
      <c r="K70" s="8">
        <f t="shared" si="2"/>
        <v>-0.16789999999999999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ROUND(+Housekeeping!H66,0)</f>
        <v>110735</v>
      </c>
      <c r="E71" s="6">
        <f>ROUND(+Housekeeping!V66,0)</f>
        <v>178943</v>
      </c>
      <c r="F71" s="7">
        <f t="shared" si="0"/>
        <v>0.62</v>
      </c>
      <c r="G71" s="6">
        <f>ROUND(+Housekeeping!H169,0)</f>
        <v>97076</v>
      </c>
      <c r="H71" s="6">
        <f>ROUND(+Housekeeping!V169,0)</f>
        <v>194148</v>
      </c>
      <c r="I71" s="7">
        <f t="shared" si="1"/>
        <v>0.5</v>
      </c>
      <c r="J71" s="7"/>
      <c r="K71" s="8">
        <f t="shared" si="2"/>
        <v>-0.19350000000000001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ROUND(+Housekeeping!H67,0)</f>
        <v>25615</v>
      </c>
      <c r="E72" s="6">
        <f>ROUND(+Housekeeping!V67,0)</f>
        <v>19309</v>
      </c>
      <c r="F72" s="7">
        <f t="shared" si="0"/>
        <v>1.33</v>
      </c>
      <c r="G72" s="6">
        <f>ROUND(+Housekeeping!H170,0)</f>
        <v>25936</v>
      </c>
      <c r="H72" s="6">
        <f>ROUND(+Housekeeping!V170,0)</f>
        <v>33721</v>
      </c>
      <c r="I72" s="7">
        <f t="shared" si="1"/>
        <v>0.77</v>
      </c>
      <c r="J72" s="7"/>
      <c r="K72" s="8">
        <f t="shared" si="2"/>
        <v>-0.42109999999999997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ROUND(+Housekeeping!H68,0)</f>
        <v>242878</v>
      </c>
      <c r="E73" s="6">
        <f>ROUND(+Housekeeping!V68,0)</f>
        <v>696451</v>
      </c>
      <c r="F73" s="7">
        <f t="shared" si="0"/>
        <v>0.35</v>
      </c>
      <c r="G73" s="6">
        <f>ROUND(+Housekeeping!H171,0)</f>
        <v>282120</v>
      </c>
      <c r="H73" s="6">
        <f>ROUND(+Housekeeping!V171,0)</f>
        <v>543745</v>
      </c>
      <c r="I73" s="7">
        <f t="shared" si="1"/>
        <v>0.52</v>
      </c>
      <c r="J73" s="7"/>
      <c r="K73" s="8">
        <f t="shared" si="2"/>
        <v>0.48570000000000002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ROUND(+Housekeeping!H69,0)</f>
        <v>396673</v>
      </c>
      <c r="E74" s="6">
        <f>ROUND(+Housekeeping!V69,0)</f>
        <v>562747</v>
      </c>
      <c r="F74" s="7">
        <f t="shared" si="0"/>
        <v>0.7</v>
      </c>
      <c r="G74" s="6">
        <f>ROUND(+Housekeeping!H172,0)</f>
        <v>304042</v>
      </c>
      <c r="H74" s="6">
        <f>ROUND(+Housekeeping!V172,0)</f>
        <v>461295</v>
      </c>
      <c r="I74" s="7">
        <f t="shared" si="1"/>
        <v>0.66</v>
      </c>
      <c r="J74" s="7"/>
      <c r="K74" s="8">
        <f t="shared" si="2"/>
        <v>-5.7099999999999998E-2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ROUND(+Housekeeping!H70,0)</f>
        <v>464873</v>
      </c>
      <c r="E75" s="6">
        <f>ROUND(+Housekeeping!V70,0)</f>
        <v>1713569</v>
      </c>
      <c r="F75" s="7">
        <f t="shared" ref="F75:F109" si="3">IF(D75=0,"",IF(E75=0,"",ROUND(D75/E75,2)))</f>
        <v>0.27</v>
      </c>
      <c r="G75" s="6">
        <f>ROUND(+Housekeeping!H173,0)</f>
        <v>512614</v>
      </c>
      <c r="H75" s="6">
        <f>ROUND(+Housekeeping!V173,0)</f>
        <v>979343</v>
      </c>
      <c r="I75" s="7">
        <f t="shared" ref="I75:I109" si="4">IF(G75=0,"",IF(H75=0,"",ROUND(G75/H75,2)))</f>
        <v>0.52</v>
      </c>
      <c r="J75" s="7"/>
      <c r="K75" s="8">
        <f t="shared" ref="K75:K109" si="5">IF(D75=0,"",IF(E75=0,"",IF(G75=0,"",IF(H75=0,"",ROUND(I75/F75-1,4)))))</f>
        <v>0.92589999999999995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ROUND(+Housekeeping!H71,0)</f>
        <v>1705238</v>
      </c>
      <c r="E76" s="6">
        <f>ROUND(+Housekeeping!V71,0)</f>
        <v>680540</v>
      </c>
      <c r="F76" s="7">
        <f t="shared" si="3"/>
        <v>2.5099999999999998</v>
      </c>
      <c r="G76" s="6">
        <f>ROUND(+Housekeeping!H174,0)</f>
        <v>1705477</v>
      </c>
      <c r="H76" s="6">
        <f>ROUND(+Housekeeping!V174,0)</f>
        <v>810752</v>
      </c>
      <c r="I76" s="7">
        <f t="shared" si="4"/>
        <v>2.1</v>
      </c>
      <c r="J76" s="7"/>
      <c r="K76" s="8">
        <f t="shared" si="5"/>
        <v>-0.1633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ROUND(+Housekeeping!H72,0)</f>
        <v>28624</v>
      </c>
      <c r="E77" s="6">
        <f>ROUND(+Housekeeping!V72,0)</f>
        <v>35481</v>
      </c>
      <c r="F77" s="7">
        <f t="shared" si="3"/>
        <v>0.81</v>
      </c>
      <c r="G77" s="6">
        <f>ROUND(+Housekeeping!H175,0)</f>
        <v>36017</v>
      </c>
      <c r="H77" s="6">
        <f>ROUND(+Housekeeping!V175,0)</f>
        <v>37424</v>
      </c>
      <c r="I77" s="7">
        <f t="shared" si="4"/>
        <v>0.96</v>
      </c>
      <c r="J77" s="7"/>
      <c r="K77" s="8">
        <f t="shared" si="5"/>
        <v>0.1852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ROUND(+Housekeeping!H73,0)</f>
        <v>0</v>
      </c>
      <c r="E78" s="6">
        <f>ROUND(+Housekeeping!V73,0)</f>
        <v>0</v>
      </c>
      <c r="F78" s="7" t="str">
        <f t="shared" si="3"/>
        <v/>
      </c>
      <c r="G78" s="6">
        <f>ROUND(+Housekeeping!H176,0)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ROUND(+Housekeeping!H74,0)</f>
        <v>662485</v>
      </c>
      <c r="E79" s="6">
        <f>ROUND(+Housekeeping!V74,0)</f>
        <v>450569</v>
      </c>
      <c r="F79" s="7">
        <f t="shared" si="3"/>
        <v>1.47</v>
      </c>
      <c r="G79" s="6">
        <f>ROUND(+Housekeeping!H177,0)</f>
        <v>666062</v>
      </c>
      <c r="H79" s="6">
        <f>ROUND(+Housekeeping!V177,0)</f>
        <v>459916</v>
      </c>
      <c r="I79" s="7">
        <f t="shared" si="4"/>
        <v>1.45</v>
      </c>
      <c r="J79" s="7"/>
      <c r="K79" s="8">
        <f t="shared" si="5"/>
        <v>-1.3599999999999999E-2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ROUND(+Housekeeping!H75,0)</f>
        <v>832121</v>
      </c>
      <c r="E80" s="6">
        <f>ROUND(+Housekeeping!V75,0)</f>
        <v>831556</v>
      </c>
      <c r="F80" s="7">
        <f t="shared" si="3"/>
        <v>1</v>
      </c>
      <c r="G80" s="6">
        <f>ROUND(+Housekeeping!H178,0)</f>
        <v>813882</v>
      </c>
      <c r="H80" s="6">
        <f>ROUND(+Housekeeping!V178,0)</f>
        <v>831556</v>
      </c>
      <c r="I80" s="7">
        <f t="shared" si="4"/>
        <v>0.98</v>
      </c>
      <c r="J80" s="7"/>
      <c r="K80" s="8">
        <f t="shared" si="5"/>
        <v>-0.02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ROUND(+Housekeeping!H76,0)</f>
        <v>83325</v>
      </c>
      <c r="E81" s="6">
        <f>ROUND(+Housekeeping!V76,0)</f>
        <v>110387</v>
      </c>
      <c r="F81" s="7">
        <f t="shared" si="3"/>
        <v>0.75</v>
      </c>
      <c r="G81" s="6">
        <f>ROUND(+Housekeeping!H179,0)</f>
        <v>94623</v>
      </c>
      <c r="H81" s="6">
        <f>ROUND(+Housekeeping!V179,0)</f>
        <v>110387</v>
      </c>
      <c r="I81" s="7">
        <f t="shared" si="4"/>
        <v>0.86</v>
      </c>
      <c r="J81" s="7"/>
      <c r="K81" s="8">
        <f t="shared" si="5"/>
        <v>0.1467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ROUND(+Housekeeping!H77,0)</f>
        <v>71541</v>
      </c>
      <c r="E82" s="6">
        <f>ROUND(+Housekeeping!V77,0)</f>
        <v>78437</v>
      </c>
      <c r="F82" s="7">
        <f t="shared" si="3"/>
        <v>0.91</v>
      </c>
      <c r="G82" s="6">
        <f>ROUND(+Housekeeping!H180,0)</f>
        <v>75042</v>
      </c>
      <c r="H82" s="6">
        <f>ROUND(+Housekeeping!V180,0)</f>
        <v>78437</v>
      </c>
      <c r="I82" s="7">
        <f t="shared" si="4"/>
        <v>0.96</v>
      </c>
      <c r="J82" s="7"/>
      <c r="K82" s="8">
        <f t="shared" si="5"/>
        <v>5.4899999999999997E-2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ROUND(+Housekeeping!H78,0)</f>
        <v>0</v>
      </c>
      <c r="E83" s="6">
        <f>ROUND(+Housekeeping!V78,0)</f>
        <v>181562</v>
      </c>
      <c r="F83" s="7" t="str">
        <f t="shared" si="3"/>
        <v/>
      </c>
      <c r="G83" s="6">
        <f>ROUND(+Housekeeping!H181,0)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ROUND(+Housekeeping!H79,0)</f>
        <v>0</v>
      </c>
      <c r="E84" s="6">
        <f>ROUND(+Housekeeping!V79,0)</f>
        <v>592698</v>
      </c>
      <c r="F84" s="7" t="str">
        <f t="shared" si="3"/>
        <v/>
      </c>
      <c r="G84" s="6">
        <f>ROUND(+Housekeeping!H182,0)</f>
        <v>559159</v>
      </c>
      <c r="H84" s="6">
        <f>ROUND(+Housekeeping!V182,0)</f>
        <v>592698</v>
      </c>
      <c r="I84" s="7">
        <f t="shared" si="4"/>
        <v>0.94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ROUND(+Housekeeping!H80,0)</f>
        <v>240788</v>
      </c>
      <c r="E85" s="6">
        <f>ROUND(+Housekeeping!V80,0)</f>
        <v>202602</v>
      </c>
      <c r="F85" s="7">
        <f t="shared" si="3"/>
        <v>1.19</v>
      </c>
      <c r="G85" s="6">
        <f>ROUND(+Housekeeping!H183,0)</f>
        <v>207469</v>
      </c>
      <c r="H85" s="6">
        <f>ROUND(+Housekeeping!V183,0)</f>
        <v>201872</v>
      </c>
      <c r="I85" s="7">
        <f t="shared" si="4"/>
        <v>1.03</v>
      </c>
      <c r="J85" s="7"/>
      <c r="K85" s="8">
        <f t="shared" si="5"/>
        <v>-0.13450000000000001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ROUND(+Housekeeping!H81,0)</f>
        <v>0</v>
      </c>
      <c r="E86" s="6">
        <f>ROUND(+Housekeeping!V81,0)</f>
        <v>186810</v>
      </c>
      <c r="F86" s="7" t="str">
        <f t="shared" si="3"/>
        <v/>
      </c>
      <c r="G86" s="6">
        <f>ROUND(+Housekeeping!H184,0)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ROUND(+Housekeeping!H82,0)</f>
        <v>49942</v>
      </c>
      <c r="E87" s="6">
        <f>ROUND(+Housekeeping!V82,0)</f>
        <v>61758</v>
      </c>
      <c r="F87" s="7">
        <f t="shared" si="3"/>
        <v>0.81</v>
      </c>
      <c r="G87" s="6">
        <f>ROUND(+Housekeeping!H185,0)</f>
        <v>39253</v>
      </c>
      <c r="H87" s="6">
        <f>ROUND(+Housekeeping!V185,0)</f>
        <v>61758</v>
      </c>
      <c r="I87" s="7">
        <f t="shared" si="4"/>
        <v>0.64</v>
      </c>
      <c r="J87" s="7"/>
      <c r="K87" s="8">
        <f t="shared" si="5"/>
        <v>-0.2099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ROUND(+Housekeeping!H83,0)</f>
        <v>83321</v>
      </c>
      <c r="E88" s="6">
        <f>ROUND(+Housekeeping!V83,0)</f>
        <v>145091</v>
      </c>
      <c r="F88" s="7">
        <f t="shared" si="3"/>
        <v>0.56999999999999995</v>
      </c>
      <c r="G88" s="6">
        <f>ROUND(+Housekeeping!H186,0)</f>
        <v>108865</v>
      </c>
      <c r="H88" s="6">
        <f>ROUND(+Housekeeping!V186,0)</f>
        <v>138140</v>
      </c>
      <c r="I88" s="7">
        <f t="shared" si="4"/>
        <v>0.79</v>
      </c>
      <c r="J88" s="7"/>
      <c r="K88" s="8">
        <f t="shared" si="5"/>
        <v>0.38600000000000001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ROUND(+Housekeeping!H84,0)</f>
        <v>41494</v>
      </c>
      <c r="E89" s="6">
        <f>ROUND(+Housekeeping!V84,0)</f>
        <v>115637</v>
      </c>
      <c r="F89" s="7">
        <f t="shared" si="3"/>
        <v>0.36</v>
      </c>
      <c r="G89" s="6">
        <f>ROUND(+Housekeeping!H187,0)</f>
        <v>38331</v>
      </c>
      <c r="H89" s="6">
        <f>ROUND(+Housekeeping!V187,0)</f>
        <v>115379</v>
      </c>
      <c r="I89" s="7">
        <f t="shared" si="4"/>
        <v>0.33</v>
      </c>
      <c r="J89" s="7"/>
      <c r="K89" s="8">
        <f t="shared" si="5"/>
        <v>-8.3299999999999999E-2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ROUND(+Housekeeping!H85,0)</f>
        <v>17698</v>
      </c>
      <c r="E90" s="6">
        <f>ROUND(+Housekeeping!V85,0)</f>
        <v>44229</v>
      </c>
      <c r="F90" s="7">
        <f t="shared" si="3"/>
        <v>0.4</v>
      </c>
      <c r="G90" s="6">
        <f>ROUND(+Housekeeping!H188,0)</f>
        <v>16395</v>
      </c>
      <c r="H90" s="6">
        <f>ROUND(+Housekeeping!V188,0)</f>
        <v>44123</v>
      </c>
      <c r="I90" s="7">
        <f t="shared" si="4"/>
        <v>0.37</v>
      </c>
      <c r="J90" s="7"/>
      <c r="K90" s="8">
        <f t="shared" si="5"/>
        <v>-7.4999999999999997E-2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ROUND(+Housekeeping!H86,0)</f>
        <v>101653</v>
      </c>
      <c r="E91" s="6">
        <f>ROUND(+Housekeeping!V86,0)</f>
        <v>47748</v>
      </c>
      <c r="F91" s="7">
        <f t="shared" si="3"/>
        <v>2.13</v>
      </c>
      <c r="G91" s="6">
        <f>ROUND(+Housekeeping!H189,0)</f>
        <v>109280</v>
      </c>
      <c r="H91" s="6">
        <f>ROUND(+Housekeeping!V189,0)</f>
        <v>47748</v>
      </c>
      <c r="I91" s="7">
        <f t="shared" si="4"/>
        <v>2.29</v>
      </c>
      <c r="J91" s="7"/>
      <c r="K91" s="8">
        <f t="shared" si="5"/>
        <v>7.51E-2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ROUND(+Housekeeping!H87,0)</f>
        <v>40575</v>
      </c>
      <c r="E92" s="6">
        <f>ROUND(+Housekeeping!V87,0)</f>
        <v>154589</v>
      </c>
      <c r="F92" s="7">
        <f t="shared" si="3"/>
        <v>0.26</v>
      </c>
      <c r="G92" s="6">
        <f>ROUND(+Housekeeping!H190,0)</f>
        <v>41573</v>
      </c>
      <c r="H92" s="6">
        <f>ROUND(+Housekeeping!V190,0)</f>
        <v>154591</v>
      </c>
      <c r="I92" s="7">
        <f t="shared" si="4"/>
        <v>0.27</v>
      </c>
      <c r="J92" s="7"/>
      <c r="K92" s="8">
        <f t="shared" si="5"/>
        <v>3.85E-2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ROUND(+Housekeeping!H88,0)</f>
        <v>148583</v>
      </c>
      <c r="E93" s="6">
        <f>ROUND(+Housekeeping!V88,0)</f>
        <v>112246</v>
      </c>
      <c r="F93" s="7">
        <f t="shared" si="3"/>
        <v>1.32</v>
      </c>
      <c r="G93" s="6">
        <f>ROUND(+Housekeeping!H191,0)</f>
        <v>199401</v>
      </c>
      <c r="H93" s="6">
        <f>ROUND(+Housekeeping!V191,0)</f>
        <v>112246</v>
      </c>
      <c r="I93" s="7">
        <f t="shared" si="4"/>
        <v>1.78</v>
      </c>
      <c r="J93" s="7"/>
      <c r="K93" s="8">
        <f t="shared" si="5"/>
        <v>0.34849999999999998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ROUND(+Housekeeping!H89,0)</f>
        <v>51622</v>
      </c>
      <c r="E94" s="6">
        <f>ROUND(+Housekeeping!V89,0)</f>
        <v>67629</v>
      </c>
      <c r="F94" s="7">
        <f t="shared" si="3"/>
        <v>0.76</v>
      </c>
      <c r="G94" s="6">
        <f>ROUND(+Housekeeping!H192,0)</f>
        <v>40944</v>
      </c>
      <c r="H94" s="6">
        <f>ROUND(+Housekeeping!V192,0)</f>
        <v>67629</v>
      </c>
      <c r="I94" s="7">
        <f t="shared" si="4"/>
        <v>0.61</v>
      </c>
      <c r="J94" s="7"/>
      <c r="K94" s="8">
        <f t="shared" si="5"/>
        <v>-0.19739999999999999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ROUND(+Housekeeping!H90,0)</f>
        <v>507903</v>
      </c>
      <c r="E95" s="6">
        <f>ROUND(+Housekeeping!V90,0)</f>
        <v>277474</v>
      </c>
      <c r="F95" s="7">
        <f t="shared" si="3"/>
        <v>1.83</v>
      </c>
      <c r="G95" s="6">
        <f>ROUND(+Housekeeping!H193,0)</f>
        <v>523407</v>
      </c>
      <c r="H95" s="6">
        <f>ROUND(+Housekeeping!V193,0)</f>
        <v>277474</v>
      </c>
      <c r="I95" s="7">
        <f t="shared" si="4"/>
        <v>1.89</v>
      </c>
      <c r="J95" s="7"/>
      <c r="K95" s="8">
        <f t="shared" si="5"/>
        <v>3.2800000000000003E-2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ROUND(+Housekeeping!H91,0)</f>
        <v>0</v>
      </c>
      <c r="E96" s="6">
        <f>ROUND(+Housekeeping!V91,0)</f>
        <v>20943</v>
      </c>
      <c r="F96" s="7" t="str">
        <f t="shared" si="3"/>
        <v/>
      </c>
      <c r="G96" s="6">
        <f>ROUND(+Housekeeping!H194,0)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ROUND(+Housekeeping!H92,0)</f>
        <v>0</v>
      </c>
      <c r="E97" s="6">
        <f>ROUND(+Housekeeping!V92,0)</f>
        <v>381425</v>
      </c>
      <c r="F97" s="7" t="str">
        <f t="shared" si="3"/>
        <v/>
      </c>
      <c r="G97" s="6">
        <f>ROUND(+Housekeeping!H195,0)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ROUND(+Housekeeping!H93,0)</f>
        <v>367820</v>
      </c>
      <c r="E98" s="6">
        <f>ROUND(+Housekeeping!V93,0)</f>
        <v>326744</v>
      </c>
      <c r="F98" s="7">
        <f t="shared" si="3"/>
        <v>1.1299999999999999</v>
      </c>
      <c r="G98" s="6">
        <f>ROUND(+Housekeeping!H196,0)</f>
        <v>409676</v>
      </c>
      <c r="H98" s="6">
        <f>ROUND(+Housekeeping!V196,0)</f>
        <v>375361</v>
      </c>
      <c r="I98" s="7">
        <f t="shared" si="4"/>
        <v>1.0900000000000001</v>
      </c>
      <c r="J98" s="7"/>
      <c r="K98" s="8">
        <f t="shared" si="5"/>
        <v>-3.5400000000000001E-2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ROUND(+Housekeeping!H94,0)</f>
        <v>120375</v>
      </c>
      <c r="E99" s="6">
        <f>ROUND(+Housekeeping!V94,0)</f>
        <v>146278</v>
      </c>
      <c r="F99" s="7">
        <f t="shared" si="3"/>
        <v>0.82</v>
      </c>
      <c r="G99" s="6">
        <f>ROUND(+Housekeeping!H197,0)</f>
        <v>119827</v>
      </c>
      <c r="H99" s="6">
        <f>ROUND(+Housekeeping!V197,0)</f>
        <v>146278</v>
      </c>
      <c r="I99" s="7">
        <f t="shared" si="4"/>
        <v>0.82</v>
      </c>
      <c r="J99" s="7"/>
      <c r="K99" s="8">
        <f t="shared" si="5"/>
        <v>0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ROUND(+Housekeeping!H95,0)</f>
        <v>266551</v>
      </c>
      <c r="E100" s="6">
        <f>ROUND(+Housekeeping!V95,0)</f>
        <v>706439</v>
      </c>
      <c r="F100" s="7">
        <f t="shared" si="3"/>
        <v>0.38</v>
      </c>
      <c r="G100" s="6">
        <f>ROUND(+Housekeeping!H198,0)</f>
        <v>276242</v>
      </c>
      <c r="H100" s="6">
        <f>ROUND(+Housekeeping!V198,0)</f>
        <v>793557</v>
      </c>
      <c r="I100" s="7">
        <f t="shared" si="4"/>
        <v>0.35</v>
      </c>
      <c r="J100" s="7"/>
      <c r="K100" s="8">
        <f t="shared" si="5"/>
        <v>-7.8899999999999998E-2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ROUND(+Housekeeping!H96,0)</f>
        <v>549620</v>
      </c>
      <c r="E101" s="6">
        <f>ROUND(+Housekeeping!V96,0)</f>
        <v>635146</v>
      </c>
      <c r="F101" s="7">
        <f t="shared" si="3"/>
        <v>0.87</v>
      </c>
      <c r="G101" s="6">
        <f>ROUND(+Housekeeping!H199,0)</f>
        <v>563130</v>
      </c>
      <c r="H101" s="6">
        <f>ROUND(+Housekeeping!V199,0)</f>
        <v>726891</v>
      </c>
      <c r="I101" s="7">
        <f t="shared" si="4"/>
        <v>0.77</v>
      </c>
      <c r="J101" s="7"/>
      <c r="K101" s="8">
        <f t="shared" si="5"/>
        <v>-0.1149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ROUND(+Housekeeping!H97,0)</f>
        <v>335735</v>
      </c>
      <c r="E102" s="6">
        <f>ROUND(+Housekeeping!V97,0)</f>
        <v>265850</v>
      </c>
      <c r="F102" s="7">
        <f t="shared" si="3"/>
        <v>1.26</v>
      </c>
      <c r="G102" s="6">
        <f>ROUND(+Housekeeping!H200,0)</f>
        <v>381507</v>
      </c>
      <c r="H102" s="6">
        <f>ROUND(+Housekeeping!V200,0)</f>
        <v>285034</v>
      </c>
      <c r="I102" s="7">
        <f t="shared" si="4"/>
        <v>1.34</v>
      </c>
      <c r="J102" s="7"/>
      <c r="K102" s="8">
        <f t="shared" si="5"/>
        <v>6.3500000000000001E-2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ROUND(+Housekeeping!H98,0)</f>
        <v>-455</v>
      </c>
      <c r="E103" s="6">
        <f>ROUND(+Housekeeping!V98,0)</f>
        <v>383056</v>
      </c>
      <c r="F103" s="7">
        <f t="shared" si="3"/>
        <v>0</v>
      </c>
      <c r="G103" s="6">
        <f>ROUND(+Housekeeping!H201,0)</f>
        <v>106363</v>
      </c>
      <c r="H103" s="6">
        <f>ROUND(+Housekeeping!V201,0)</f>
        <v>1146017</v>
      </c>
      <c r="I103" s="7">
        <f t="shared" si="4"/>
        <v>0.09</v>
      </c>
      <c r="J103" s="7"/>
      <c r="K103" s="8" t="e">
        <f t="shared" si="5"/>
        <v>#DIV/0!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ROUND(+Housekeeping!H99,0)</f>
        <v>52786</v>
      </c>
      <c r="E104" s="6">
        <f>ROUND(+Housekeeping!V99,0)</f>
        <v>31664</v>
      </c>
      <c r="F104" s="7">
        <f t="shared" si="3"/>
        <v>1.67</v>
      </c>
      <c r="G104" s="6">
        <f>ROUND(+Housekeeping!H202,0)</f>
        <v>48298</v>
      </c>
      <c r="H104" s="6">
        <f>ROUND(+Housekeeping!V202,0)</f>
        <v>31664</v>
      </c>
      <c r="I104" s="7">
        <f t="shared" si="4"/>
        <v>1.53</v>
      </c>
      <c r="J104" s="7"/>
      <c r="K104" s="8">
        <f t="shared" si="5"/>
        <v>-8.3799999999999999E-2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ROUND(+Housekeeping!H100,0)</f>
        <v>0</v>
      </c>
      <c r="E105" s="6">
        <f>ROUND(+Housekeeping!V100,0)</f>
        <v>77201</v>
      </c>
      <c r="F105" s="7" t="str">
        <f t="shared" si="3"/>
        <v/>
      </c>
      <c r="G105" s="6">
        <f>ROUND(+Housekeeping!H203,0)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ROUND(+Housekeeping!H101,0)</f>
        <v>0</v>
      </c>
      <c r="E106" s="6">
        <f>ROUND(+Housekeeping!V101,0)</f>
        <v>48770</v>
      </c>
      <c r="F106" s="7" t="str">
        <f t="shared" si="3"/>
        <v/>
      </c>
      <c r="G106" s="6">
        <f>ROUND(+Housekeeping!H204,0)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ROUND(+Housekeeping!H102,0)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ROUND(+Housekeeping!H205,0)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ROUND(+Housekeeping!H103,0)</f>
        <v>59886</v>
      </c>
      <c r="E108" s="6">
        <f>ROUND(+Housekeeping!V103,0)</f>
        <v>114201</v>
      </c>
      <c r="F108" s="7">
        <f t="shared" si="3"/>
        <v>0.52</v>
      </c>
      <c r="G108" s="6">
        <f>ROUND(+Housekeeping!H206,0)</f>
        <v>54849</v>
      </c>
      <c r="H108" s="6">
        <f>ROUND(+Housekeeping!V206,0)</f>
        <v>114201</v>
      </c>
      <c r="I108" s="7">
        <f t="shared" si="4"/>
        <v>0.48</v>
      </c>
      <c r="J108" s="7"/>
      <c r="K108" s="8">
        <f t="shared" si="5"/>
        <v>-7.6899999999999996E-2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ROUND(+Housekeeping!H104,0)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ROUND(+Housekeeping!H207,0)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ROUND(+Housekeeping!H105,0)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ROUND(+Housekeeping!H208,0)</f>
        <v>0</v>
      </c>
      <c r="H110" s="6">
        <f>ROUND(+Housekeeping!V208,0)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ROUND(+Housekeeping!I5,0)</f>
        <v>0</v>
      </c>
      <c r="E10" s="6">
        <f>ROUND(+Housekeeping!V5,0)</f>
        <v>3463143</v>
      </c>
      <c r="F10" s="7" t="str">
        <f>IF(D10=0,"",IF(E10=0,"",ROUND(D10/E10,2)))</f>
        <v/>
      </c>
      <c r="G10" s="6">
        <f>ROUND(+Housekeeping!I108,0)</f>
        <v>26667</v>
      </c>
      <c r="H10" s="6">
        <f>ROUND(+Housekeeping!V108,0)</f>
        <v>3163475</v>
      </c>
      <c r="I10" s="7">
        <f>IF(G10=0,"",IF(H10=0,"",ROUND(G10/H10,2)))</f>
        <v>0.01</v>
      </c>
      <c r="J10" s="7"/>
      <c r="K10" s="8" t="str">
        <f>IF(D10=0,"",IF(E10=0,"",IF(G10=0,"",IF(H10=0,"",ROUND(I10/F10-1,4)))))</f>
        <v/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ROUND(+Housekeeping!I6,0)</f>
        <v>4110</v>
      </c>
      <c r="E11" s="6">
        <f>ROUND(+Housekeeping!V6,0)</f>
        <v>568261</v>
      </c>
      <c r="F11" s="7">
        <f t="shared" ref="F11:F74" si="0">IF(D11=0,"",IF(E11=0,"",ROUND(D11/E11,2)))</f>
        <v>0.01</v>
      </c>
      <c r="G11" s="6">
        <f>ROUND(+Housekeeping!I109,0)</f>
        <v>0</v>
      </c>
      <c r="H11" s="6">
        <f>ROUND(+Housekeeping!V109,0)</f>
        <v>742539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ROUND(+Housekeeping!I7,0)</f>
        <v>0</v>
      </c>
      <c r="E12" s="6">
        <f>ROUND(+Housekeeping!V7,0)</f>
        <v>73529</v>
      </c>
      <c r="F12" s="7" t="str">
        <f t="shared" si="0"/>
        <v/>
      </c>
      <c r="G12" s="6">
        <f>ROUND(+Housekeeping!I110,0)</f>
        <v>0</v>
      </c>
      <c r="H12" s="6">
        <f>ROUND(+Housekeeping!V110,0)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ROUND(+Housekeeping!I8,0)</f>
        <v>148</v>
      </c>
      <c r="E13" s="6">
        <f>ROUND(+Housekeeping!V8,0)</f>
        <v>1513483</v>
      </c>
      <c r="F13" s="7">
        <f t="shared" si="0"/>
        <v>0</v>
      </c>
      <c r="G13" s="6">
        <f>ROUND(+Housekeeping!I111,0)</f>
        <v>1922</v>
      </c>
      <c r="H13" s="6">
        <f>ROUND(+Housekeeping!V111,0)</f>
        <v>1503278</v>
      </c>
      <c r="I13" s="7">
        <f t="shared" si="1"/>
        <v>0</v>
      </c>
      <c r="J13" s="7"/>
      <c r="K13" s="8" t="e">
        <f t="shared" si="2"/>
        <v>#DIV/0!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ROUND(+Housekeeping!I9,0)</f>
        <v>0</v>
      </c>
      <c r="E14" s="6">
        <f>ROUND(+Housekeeping!V9,0)</f>
        <v>1142488</v>
      </c>
      <c r="F14" s="7" t="str">
        <f t="shared" si="0"/>
        <v/>
      </c>
      <c r="G14" s="6">
        <f>ROUND(+Housekeeping!I112,0)</f>
        <v>0</v>
      </c>
      <c r="H14" s="6">
        <f>ROUND(+Housekeeping!V112,0)</f>
        <v>1142488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ROUND(+Housekeeping!I10,0)</f>
        <v>0</v>
      </c>
      <c r="E15" s="6">
        <f>ROUND(+Housekeeping!V10,0)</f>
        <v>153385</v>
      </c>
      <c r="F15" s="7" t="str">
        <f t="shared" si="0"/>
        <v/>
      </c>
      <c r="G15" s="6">
        <f>ROUND(+Housekeeping!I113,0)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ROUND(+Housekeeping!I11,0)</f>
        <v>0</v>
      </c>
      <c r="E16" s="6">
        <f>ROUND(+Housekeeping!V11,0)</f>
        <v>77865</v>
      </c>
      <c r="F16" s="7" t="str">
        <f t="shared" si="0"/>
        <v/>
      </c>
      <c r="G16" s="6">
        <f>ROUND(+Housekeeping!I114,0)</f>
        <v>0</v>
      </c>
      <c r="H16" s="6">
        <f>ROUND(+Housekeeping!V114,0)</f>
        <v>83247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ROUND(+Housekeeping!I12,0)</f>
        <v>0</v>
      </c>
      <c r="E17" s="6">
        <f>ROUND(+Housekeeping!V12,0)</f>
        <v>159228</v>
      </c>
      <c r="F17" s="7" t="str">
        <f t="shared" si="0"/>
        <v/>
      </c>
      <c r="G17" s="6">
        <f>ROUND(+Housekeeping!I115,0)</f>
        <v>0</v>
      </c>
      <c r="H17" s="6">
        <f>ROUND(+Housekeeping!V115,0)</f>
        <v>159228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ROUND(+Housekeeping!I13,0)</f>
        <v>0</v>
      </c>
      <c r="E18" s="6">
        <f>ROUND(+Housekeeping!V13,0)</f>
        <v>52891</v>
      </c>
      <c r="F18" s="7" t="str">
        <f t="shared" si="0"/>
        <v/>
      </c>
      <c r="G18" s="6">
        <f>ROUND(+Housekeeping!I116,0)</f>
        <v>0</v>
      </c>
      <c r="H18" s="6">
        <f>ROUND(+Housekeeping!V116,0)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ROUND(+Housekeeping!I14,0)</f>
        <v>0</v>
      </c>
      <c r="E19" s="6">
        <f>ROUND(+Housekeeping!V14,0)</f>
        <v>807807</v>
      </c>
      <c r="F19" s="7" t="str">
        <f t="shared" si="0"/>
        <v/>
      </c>
      <c r="G19" s="6">
        <f>ROUND(+Housekeeping!I117,0)</f>
        <v>0</v>
      </c>
      <c r="H19" s="6">
        <f>ROUND(+Housekeeping!V117,0)</f>
        <v>807807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ROUND(+Housekeeping!I15,0)</f>
        <v>0</v>
      </c>
      <c r="E20" s="6">
        <f>ROUND(+Housekeeping!V15,0)</f>
        <v>1599860</v>
      </c>
      <c r="F20" s="7" t="str">
        <f t="shared" si="0"/>
        <v/>
      </c>
      <c r="G20" s="6">
        <f>ROUND(+Housekeeping!I118,0)</f>
        <v>0</v>
      </c>
      <c r="H20" s="6">
        <f>ROUND(+Housekeeping!V118,0)</f>
        <v>1599860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ROUND(+Housekeeping!I16,0)</f>
        <v>0</v>
      </c>
      <c r="E21" s="6">
        <f>ROUND(+Housekeeping!V16,0)</f>
        <v>921785</v>
      </c>
      <c r="F21" s="7" t="str">
        <f t="shared" si="0"/>
        <v/>
      </c>
      <c r="G21" s="6">
        <f>ROUND(+Housekeeping!I119,0)</f>
        <v>0</v>
      </c>
      <c r="H21" s="6">
        <f>ROUND(+Housekeeping!V119,0)</f>
        <v>871569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ROUND(+Housekeeping!I17,0)</f>
        <v>0</v>
      </c>
      <c r="E22" s="6">
        <f>ROUND(+Housekeeping!V17,0)</f>
        <v>101299</v>
      </c>
      <c r="F22" s="7" t="str">
        <f t="shared" si="0"/>
        <v/>
      </c>
      <c r="G22" s="6">
        <f>ROUND(+Housekeeping!I120,0)</f>
        <v>0</v>
      </c>
      <c r="H22" s="6">
        <f>ROUND(+Housekeeping!V120,0)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ROUND(+Housekeeping!I18,0)</f>
        <v>0</v>
      </c>
      <c r="E23" s="6">
        <f>ROUND(+Housekeeping!V18,0)</f>
        <v>667623</v>
      </c>
      <c r="F23" s="7" t="str">
        <f t="shared" si="0"/>
        <v/>
      </c>
      <c r="G23" s="6">
        <f>ROUND(+Housekeeping!I121,0)</f>
        <v>0</v>
      </c>
      <c r="H23" s="6">
        <f>ROUND(+Housekeeping!V121,0)</f>
        <v>680240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ROUND(+Housekeeping!I19,0)</f>
        <v>0</v>
      </c>
      <c r="E24" s="6">
        <f>ROUND(+Housekeeping!V19,0)</f>
        <v>366845</v>
      </c>
      <c r="F24" s="7" t="str">
        <f t="shared" si="0"/>
        <v/>
      </c>
      <c r="G24" s="6">
        <f>ROUND(+Housekeeping!I122,0)</f>
        <v>0</v>
      </c>
      <c r="H24" s="6">
        <f>ROUND(+Housekeeping!V122,0)</f>
        <v>350700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ROUND(+Housekeeping!I20,0)</f>
        <v>0</v>
      </c>
      <c r="E25" s="6">
        <f>ROUND(+Housekeeping!V20,0)</f>
        <v>597457</v>
      </c>
      <c r="F25" s="7" t="str">
        <f t="shared" si="0"/>
        <v/>
      </c>
      <c r="G25" s="6">
        <f>ROUND(+Housekeeping!I123,0)</f>
        <v>0</v>
      </c>
      <c r="H25" s="6">
        <f>ROUND(+Housekeeping!V123,0)</f>
        <v>617825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ROUND(+Housekeeping!I21,0)</f>
        <v>0</v>
      </c>
      <c r="E26" s="6">
        <f>ROUND(+Housekeeping!V21,0)</f>
        <v>88741</v>
      </c>
      <c r="F26" s="7" t="str">
        <f t="shared" si="0"/>
        <v/>
      </c>
      <c r="G26" s="6">
        <f>ROUND(+Housekeeping!I124,0)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ROUND(+Housekeeping!I22,0)</f>
        <v>0</v>
      </c>
      <c r="E27" s="6">
        <f>ROUND(+Housekeeping!V22,0)</f>
        <v>0</v>
      </c>
      <c r="F27" s="7" t="str">
        <f t="shared" si="0"/>
        <v/>
      </c>
      <c r="G27" s="6">
        <f>ROUND(+Housekeeping!I125,0)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ROUND(+Housekeeping!I23,0)</f>
        <v>0</v>
      </c>
      <c r="E28" s="6">
        <f>ROUND(+Housekeeping!V23,0)</f>
        <v>77730</v>
      </c>
      <c r="F28" s="7" t="str">
        <f t="shared" si="0"/>
        <v/>
      </c>
      <c r="G28" s="6">
        <f>ROUND(+Housekeeping!I126,0)</f>
        <v>0</v>
      </c>
      <c r="H28" s="6">
        <f>ROUND(+Housekeeping!V126,0)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ROUND(+Housekeeping!I24,0)</f>
        <v>0</v>
      </c>
      <c r="E29" s="6">
        <f>ROUND(+Housekeeping!V24,0)</f>
        <v>73373</v>
      </c>
      <c r="F29" s="7" t="str">
        <f t="shared" si="0"/>
        <v/>
      </c>
      <c r="G29" s="6">
        <f>ROUND(+Housekeeping!I127,0)</f>
        <v>0</v>
      </c>
      <c r="H29" s="6">
        <f>ROUND(+Housekeeping!V127,0)</f>
        <v>73373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ROUND(+Housekeeping!I25,0)</f>
        <v>0</v>
      </c>
      <c r="E30" s="6">
        <f>ROUND(+Housekeeping!V25,0)</f>
        <v>236720</v>
      </c>
      <c r="F30" s="7" t="str">
        <f t="shared" si="0"/>
        <v/>
      </c>
      <c r="G30" s="6">
        <f>ROUND(+Housekeeping!I128,0)</f>
        <v>0</v>
      </c>
      <c r="H30" s="6">
        <f>ROUND(+Housekeeping!V128,0)</f>
        <v>239905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ROUND(+Housekeeping!I26,0)</f>
        <v>0</v>
      </c>
      <c r="E31" s="6">
        <f>ROUND(+Housekeeping!V26,0)</f>
        <v>55636</v>
      </c>
      <c r="F31" s="7" t="str">
        <f t="shared" si="0"/>
        <v/>
      </c>
      <c r="G31" s="6">
        <f>ROUND(+Housekeeping!I129,0)</f>
        <v>0</v>
      </c>
      <c r="H31" s="6">
        <f>ROUND(+Housekeeping!V129,0)</f>
        <v>56157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ROUND(+Housekeeping!I27,0)</f>
        <v>0</v>
      </c>
      <c r="E32" s="6">
        <f>ROUND(+Housekeeping!V27,0)</f>
        <v>30715</v>
      </c>
      <c r="F32" s="7" t="str">
        <f t="shared" si="0"/>
        <v/>
      </c>
      <c r="G32" s="6">
        <f>ROUND(+Housekeeping!I130,0)</f>
        <v>0</v>
      </c>
      <c r="H32" s="6">
        <f>ROUND(+Housekeeping!V130,0)</f>
        <v>33293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ROUND(+Housekeeping!I28,0)</f>
        <v>0</v>
      </c>
      <c r="E33" s="6">
        <f>ROUND(+Housekeeping!V28,0)</f>
        <v>437980</v>
      </c>
      <c r="F33" s="7" t="str">
        <f t="shared" si="0"/>
        <v/>
      </c>
      <c r="G33" s="6">
        <f>ROUND(+Housekeeping!I131,0)</f>
        <v>0</v>
      </c>
      <c r="H33" s="6">
        <f>ROUND(+Housekeeping!V131,0)</f>
        <v>424154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ROUND(+Housekeeping!I29,0)</f>
        <v>0</v>
      </c>
      <c r="E34" s="6">
        <f>ROUND(+Housekeeping!V29,0)</f>
        <v>291058</v>
      </c>
      <c r="F34" s="7" t="str">
        <f t="shared" si="0"/>
        <v/>
      </c>
      <c r="G34" s="6">
        <f>ROUND(+Housekeeping!I132,0)</f>
        <v>0</v>
      </c>
      <c r="H34" s="6">
        <f>ROUND(+Housekeeping!V132,0)</f>
        <v>296139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ROUND(+Housekeeping!I30,0)</f>
        <v>0</v>
      </c>
      <c r="E35" s="6">
        <f>ROUND(+Housekeeping!V30,0)</f>
        <v>231700</v>
      </c>
      <c r="F35" s="7" t="str">
        <f t="shared" si="0"/>
        <v/>
      </c>
      <c r="G35" s="6">
        <f>ROUND(+Housekeeping!I133,0)</f>
        <v>0</v>
      </c>
      <c r="H35" s="6">
        <f>ROUND(+Housekeeping!V133,0)</f>
        <v>231700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ROUND(+Housekeeping!I31,0)</f>
        <v>0</v>
      </c>
      <c r="E36" s="6">
        <f>ROUND(+Housekeeping!V31,0)</f>
        <v>48044</v>
      </c>
      <c r="F36" s="7" t="str">
        <f t="shared" si="0"/>
        <v/>
      </c>
      <c r="G36" s="6">
        <f>ROUND(+Housekeeping!I134,0)</f>
        <v>0</v>
      </c>
      <c r="H36" s="6">
        <f>ROUND(+Housekeeping!V134,0)</f>
        <v>48530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ROUND(+Housekeeping!I32,0)</f>
        <v>0</v>
      </c>
      <c r="E37" s="6">
        <f>ROUND(+Housekeeping!V32,0)</f>
        <v>32945</v>
      </c>
      <c r="F37" s="7" t="str">
        <f t="shared" si="0"/>
        <v/>
      </c>
      <c r="G37" s="6">
        <f>ROUND(+Housekeeping!I135,0)</f>
        <v>0</v>
      </c>
      <c r="H37" s="6">
        <f>ROUND(+Housekeeping!V135,0)</f>
        <v>32944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ROUND(+Housekeeping!I33,0)</f>
        <v>0</v>
      </c>
      <c r="E38" s="6">
        <f>ROUND(+Housekeeping!V33,0)</f>
        <v>662039</v>
      </c>
      <c r="F38" s="7" t="str">
        <f t="shared" si="0"/>
        <v/>
      </c>
      <c r="G38" s="6">
        <f>ROUND(+Housekeeping!I136,0)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ROUND(+Housekeeping!I34,0)</f>
        <v>0</v>
      </c>
      <c r="E39" s="6">
        <f>ROUND(+Housekeeping!V34,0)</f>
        <v>0</v>
      </c>
      <c r="F39" s="7" t="str">
        <f t="shared" si="0"/>
        <v/>
      </c>
      <c r="G39" s="6">
        <f>ROUND(+Housekeeping!I137,0)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ROUND(+Housekeeping!I35,0)</f>
        <v>0</v>
      </c>
      <c r="E40" s="6">
        <f>ROUND(+Housekeeping!V35,0)</f>
        <v>900624</v>
      </c>
      <c r="F40" s="7" t="str">
        <f t="shared" si="0"/>
        <v/>
      </c>
      <c r="G40" s="6">
        <f>ROUND(+Housekeeping!I138,0)</f>
        <v>0</v>
      </c>
      <c r="H40" s="6">
        <f>ROUND(+Housekeeping!V138,0)</f>
        <v>1254496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ROUND(+Housekeeping!I36,0)</f>
        <v>0</v>
      </c>
      <c r="E41" s="6">
        <f>ROUND(+Housekeeping!V36,0)</f>
        <v>107453</v>
      </c>
      <c r="F41" s="7" t="str">
        <f t="shared" si="0"/>
        <v/>
      </c>
      <c r="G41" s="6">
        <f>ROUND(+Housekeeping!I139,0)</f>
        <v>0</v>
      </c>
      <c r="H41" s="6">
        <f>ROUND(+Housekeeping!V139,0)</f>
        <v>107442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ROUND(+Housekeeping!I37,0)</f>
        <v>0</v>
      </c>
      <c r="E42" s="6">
        <f>ROUND(+Housekeeping!V37,0)</f>
        <v>55851</v>
      </c>
      <c r="F42" s="7" t="str">
        <f t="shared" si="0"/>
        <v/>
      </c>
      <c r="G42" s="6">
        <f>ROUND(+Housekeeping!I140,0)</f>
        <v>0</v>
      </c>
      <c r="H42" s="6">
        <f>ROUND(+Housekeeping!V140,0)</f>
        <v>55851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ROUND(+Housekeeping!I38,0)</f>
        <v>0</v>
      </c>
      <c r="E43" s="6">
        <f>ROUND(+Housekeeping!V38,0)</f>
        <v>350593</v>
      </c>
      <c r="F43" s="7" t="str">
        <f t="shared" si="0"/>
        <v/>
      </c>
      <c r="G43" s="6">
        <f>ROUND(+Housekeeping!I141,0)</f>
        <v>0</v>
      </c>
      <c r="H43" s="6">
        <f>ROUND(+Housekeeping!V141,0)</f>
        <v>350593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ROUND(+Housekeeping!I39,0)</f>
        <v>0</v>
      </c>
      <c r="E44" s="6">
        <f>ROUND(+Housekeeping!V39,0)</f>
        <v>0</v>
      </c>
      <c r="F44" s="7" t="str">
        <f t="shared" si="0"/>
        <v/>
      </c>
      <c r="G44" s="6">
        <f>ROUND(+Housekeeping!I142,0)</f>
        <v>86534</v>
      </c>
      <c r="H44" s="6">
        <f>ROUND(+Housekeeping!V142,0)</f>
        <v>99240</v>
      </c>
      <c r="I44" s="7">
        <f t="shared" si="1"/>
        <v>0.87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ROUND(+Housekeeping!I40,0)</f>
        <v>0</v>
      </c>
      <c r="E45" s="6">
        <f>ROUND(+Housekeeping!V40,0)</f>
        <v>0</v>
      </c>
      <c r="F45" s="7" t="str">
        <f t="shared" si="0"/>
        <v/>
      </c>
      <c r="G45" s="6">
        <f>ROUND(+Housekeeping!I143,0)</f>
        <v>0</v>
      </c>
      <c r="H45" s="6">
        <f>ROUND(+Housekeeping!V143,0)</f>
        <v>85129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ROUND(+Housekeeping!I41,0)</f>
        <v>0</v>
      </c>
      <c r="E46" s="6">
        <f>ROUND(+Housekeeping!V41,0)</f>
        <v>103269</v>
      </c>
      <c r="F46" s="7" t="str">
        <f t="shared" si="0"/>
        <v/>
      </c>
      <c r="G46" s="6">
        <f>ROUND(+Housekeeping!I144,0)</f>
        <v>0</v>
      </c>
      <c r="H46" s="6">
        <f>ROUND(+Housekeeping!V144,0)</f>
        <v>71402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ROUND(+Housekeeping!I42,0)</f>
        <v>0</v>
      </c>
      <c r="E47" s="6">
        <f>ROUND(+Housekeeping!V42,0)</f>
        <v>133679</v>
      </c>
      <c r="F47" s="7" t="str">
        <f t="shared" si="0"/>
        <v/>
      </c>
      <c r="G47" s="6">
        <f>ROUND(+Housekeeping!I145,0)</f>
        <v>0</v>
      </c>
      <c r="H47" s="6">
        <f>ROUND(+Housekeeping!V145,0)</f>
        <v>147949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ROUND(+Housekeeping!I43,0)</f>
        <v>0</v>
      </c>
      <c r="E48" s="6">
        <f>ROUND(+Housekeeping!V43,0)</f>
        <v>29063</v>
      </c>
      <c r="F48" s="7" t="str">
        <f t="shared" si="0"/>
        <v/>
      </c>
      <c r="G48" s="6">
        <f>ROUND(+Housekeeping!I146,0)</f>
        <v>0</v>
      </c>
      <c r="H48" s="6">
        <f>ROUND(+Housekeeping!V146,0)</f>
        <v>30263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ROUND(+Housekeeping!I44,0)</f>
        <v>0</v>
      </c>
      <c r="E49" s="6">
        <f>ROUND(+Housekeeping!V44,0)</f>
        <v>0</v>
      </c>
      <c r="F49" s="7" t="str">
        <f t="shared" si="0"/>
        <v/>
      </c>
      <c r="G49" s="6">
        <f>ROUND(+Housekeeping!I147,0)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ROUND(+Housekeeping!I45,0)</f>
        <v>0</v>
      </c>
      <c r="E50" s="6">
        <f>ROUND(+Housekeeping!V45,0)</f>
        <v>246069</v>
      </c>
      <c r="F50" s="7" t="str">
        <f t="shared" si="0"/>
        <v/>
      </c>
      <c r="G50" s="6">
        <f>ROUND(+Housekeeping!I148,0)</f>
        <v>0</v>
      </c>
      <c r="H50" s="6">
        <f>ROUND(+Housekeeping!V148,0)</f>
        <v>246069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ROUND(+Housekeeping!I46,0)</f>
        <v>0</v>
      </c>
      <c r="E51" s="6">
        <f>ROUND(+Housekeeping!V46,0)</f>
        <v>991737</v>
      </c>
      <c r="F51" s="7" t="str">
        <f t="shared" si="0"/>
        <v/>
      </c>
      <c r="G51" s="6">
        <f>ROUND(+Housekeeping!I149,0)</f>
        <v>0</v>
      </c>
      <c r="H51" s="6">
        <f>ROUND(+Housekeeping!V149,0)</f>
        <v>1043646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ROUND(+Housekeeping!I47,0)</f>
        <v>0</v>
      </c>
      <c r="E52" s="6">
        <f>ROUND(+Housekeeping!V47,0)</f>
        <v>35794</v>
      </c>
      <c r="F52" s="7" t="str">
        <f t="shared" si="0"/>
        <v/>
      </c>
      <c r="G52" s="6">
        <f>ROUND(+Housekeeping!I150,0)</f>
        <v>0</v>
      </c>
      <c r="H52" s="6">
        <f>ROUND(+Housekeeping!V150,0)</f>
        <v>35795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ROUND(+Housekeeping!I48,0)</f>
        <v>0</v>
      </c>
      <c r="E53" s="6">
        <f>ROUND(+Housekeeping!V48,0)</f>
        <v>455299</v>
      </c>
      <c r="F53" s="7" t="str">
        <f t="shared" si="0"/>
        <v/>
      </c>
      <c r="G53" s="6">
        <f>ROUND(+Housekeeping!I151,0)</f>
        <v>0</v>
      </c>
      <c r="H53" s="6">
        <f>ROUND(+Housekeeping!V151,0)</f>
        <v>439040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ROUND(+Housekeeping!I49,0)</f>
        <v>0</v>
      </c>
      <c r="E54" s="6">
        <f>ROUND(+Housekeeping!V49,0)</f>
        <v>565507</v>
      </c>
      <c r="F54" s="7" t="str">
        <f t="shared" si="0"/>
        <v/>
      </c>
      <c r="G54" s="6">
        <f>ROUND(+Housekeeping!I152,0)</f>
        <v>0</v>
      </c>
      <c r="H54" s="6">
        <f>ROUND(+Housekeeping!V152,0)</f>
        <v>565507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ROUND(+Housekeeping!I50,0)</f>
        <v>0</v>
      </c>
      <c r="E55" s="6">
        <f>ROUND(+Housekeeping!V50,0)</f>
        <v>166593</v>
      </c>
      <c r="F55" s="7" t="str">
        <f t="shared" si="0"/>
        <v/>
      </c>
      <c r="G55" s="6">
        <f>ROUND(+Housekeeping!I153,0)</f>
        <v>0</v>
      </c>
      <c r="H55" s="6">
        <f>ROUND(+Housekeeping!V153,0)</f>
        <v>167912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ROUND(+Housekeeping!I51,0)</f>
        <v>0</v>
      </c>
      <c r="E56" s="6">
        <f>ROUND(+Housekeeping!V51,0)</f>
        <v>198525</v>
      </c>
      <c r="F56" s="7" t="str">
        <f t="shared" si="0"/>
        <v/>
      </c>
      <c r="G56" s="6">
        <f>ROUND(+Housekeeping!I154,0)</f>
        <v>0</v>
      </c>
      <c r="H56" s="6">
        <f>ROUND(+Housekeeping!V154,0)</f>
        <v>205925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ROUND(+Housekeeping!I52,0)</f>
        <v>0</v>
      </c>
      <c r="E57" s="6">
        <f>ROUND(+Housekeeping!V52,0)</f>
        <v>41043</v>
      </c>
      <c r="F57" s="7" t="str">
        <f t="shared" si="0"/>
        <v/>
      </c>
      <c r="G57" s="6">
        <f>ROUND(+Housekeeping!I155,0)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ROUND(+Housekeeping!I53,0)</f>
        <v>0</v>
      </c>
      <c r="E58" s="6">
        <f>ROUND(+Housekeeping!V53,0)</f>
        <v>272986</v>
      </c>
      <c r="F58" s="7" t="str">
        <f t="shared" si="0"/>
        <v/>
      </c>
      <c r="G58" s="6">
        <f>ROUND(+Housekeeping!I156,0)</f>
        <v>0</v>
      </c>
      <c r="H58" s="6">
        <f>ROUND(+Housekeeping!V156,0)</f>
        <v>1103196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ROUND(+Housekeeping!I54,0)</f>
        <v>0</v>
      </c>
      <c r="E59" s="6">
        <f>ROUND(+Housekeeping!V54,0)</f>
        <v>405327</v>
      </c>
      <c r="F59" s="7" t="str">
        <f t="shared" si="0"/>
        <v/>
      </c>
      <c r="G59" s="6">
        <f>ROUND(+Housekeeping!I157,0)</f>
        <v>0</v>
      </c>
      <c r="H59" s="6">
        <f>ROUND(+Housekeeping!V157,0)</f>
        <v>313083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ROUND(+Housekeeping!I55,0)</f>
        <v>0</v>
      </c>
      <c r="E60" s="6">
        <f>ROUND(+Housekeeping!V55,0)</f>
        <v>106171</v>
      </c>
      <c r="F60" s="7" t="str">
        <f t="shared" si="0"/>
        <v/>
      </c>
      <c r="G60" s="6">
        <f>ROUND(+Housekeeping!I158,0)</f>
        <v>0</v>
      </c>
      <c r="H60" s="6">
        <f>ROUND(+Housekeeping!V158,0)</f>
        <v>108076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ROUND(+Housekeeping!I56,0)</f>
        <v>0</v>
      </c>
      <c r="E61" s="6">
        <f>ROUND(+Housekeeping!V56,0)</f>
        <v>58513</v>
      </c>
      <c r="F61" s="7" t="str">
        <f t="shared" si="0"/>
        <v/>
      </c>
      <c r="G61" s="6">
        <f>ROUND(+Housekeeping!I159,0)</f>
        <v>0</v>
      </c>
      <c r="H61" s="6">
        <f>ROUND(+Housekeeping!V159,0)</f>
        <v>59112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ROUND(+Housekeeping!I57,0)</f>
        <v>0</v>
      </c>
      <c r="E62" s="6">
        <f>ROUND(+Housekeeping!V57,0)</f>
        <v>680881</v>
      </c>
      <c r="F62" s="7" t="str">
        <f t="shared" si="0"/>
        <v/>
      </c>
      <c r="G62" s="6">
        <f>ROUND(+Housekeeping!I160,0)</f>
        <v>0</v>
      </c>
      <c r="H62" s="6">
        <f>ROUND(+Housekeeping!V160,0)</f>
        <v>680881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ROUND(+Housekeeping!I58,0)</f>
        <v>0</v>
      </c>
      <c r="E63" s="6">
        <f>ROUND(+Housekeeping!V58,0)</f>
        <v>789425</v>
      </c>
      <c r="F63" s="7" t="str">
        <f t="shared" si="0"/>
        <v/>
      </c>
      <c r="G63" s="6">
        <f>ROUND(+Housekeeping!I161,0)</f>
        <v>0</v>
      </c>
      <c r="H63" s="6">
        <f>ROUND(+Housekeeping!V161,0)</f>
        <v>77730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ROUND(+Housekeeping!I59,0)</f>
        <v>0</v>
      </c>
      <c r="E64" s="6">
        <f>ROUND(+Housekeeping!V59,0)</f>
        <v>81045</v>
      </c>
      <c r="F64" s="7" t="str">
        <f t="shared" si="0"/>
        <v/>
      </c>
      <c r="G64" s="6">
        <f>ROUND(+Housekeeping!I162,0)</f>
        <v>0</v>
      </c>
      <c r="H64" s="6">
        <f>ROUND(+Housekeeping!V162,0)</f>
        <v>82579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ROUND(+Housekeeping!I60,0)</f>
        <v>0</v>
      </c>
      <c r="E65" s="6">
        <f>ROUND(+Housekeeping!V60,0)</f>
        <v>80695</v>
      </c>
      <c r="F65" s="7" t="str">
        <f t="shared" si="0"/>
        <v/>
      </c>
      <c r="G65" s="6">
        <f>ROUND(+Housekeeping!I163,0)</f>
        <v>0</v>
      </c>
      <c r="H65" s="6">
        <f>ROUND(+Housekeeping!V163,0)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ROUND(+Housekeeping!I61,0)</f>
        <v>0</v>
      </c>
      <c r="E66" s="6">
        <f>ROUND(+Housekeeping!V61,0)</f>
        <v>88138</v>
      </c>
      <c r="F66" s="7" t="str">
        <f t="shared" si="0"/>
        <v/>
      </c>
      <c r="G66" s="6">
        <f>ROUND(+Housekeeping!I164,0)</f>
        <v>0</v>
      </c>
      <c r="H66" s="6">
        <f>ROUND(+Housekeeping!V164,0)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ROUND(+Housekeeping!I62,0)</f>
        <v>0</v>
      </c>
      <c r="E67" s="6">
        <f>ROUND(+Housekeeping!V62,0)</f>
        <v>135230</v>
      </c>
      <c r="F67" s="7" t="str">
        <f t="shared" si="0"/>
        <v/>
      </c>
      <c r="G67" s="6">
        <f>ROUND(+Housekeeping!I165,0)</f>
        <v>0</v>
      </c>
      <c r="H67" s="6">
        <f>ROUND(+Housekeeping!V165,0)</f>
        <v>137798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ROUND(+Housekeeping!I63,0)</f>
        <v>0</v>
      </c>
      <c r="E68" s="6">
        <f>ROUND(+Housekeeping!V63,0)</f>
        <v>113542</v>
      </c>
      <c r="F68" s="7" t="str">
        <f t="shared" si="0"/>
        <v/>
      </c>
      <c r="G68" s="6">
        <f>ROUND(+Housekeeping!I166,0)</f>
        <v>0</v>
      </c>
      <c r="H68" s="6">
        <f>ROUND(+Housekeeping!V166,0)</f>
        <v>113541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ROUND(+Housekeeping!I64,0)</f>
        <v>0</v>
      </c>
      <c r="E69" s="6">
        <f>ROUND(+Housekeeping!V64,0)</f>
        <v>1155707</v>
      </c>
      <c r="F69" s="7" t="str">
        <f t="shared" si="0"/>
        <v/>
      </c>
      <c r="G69" s="6">
        <f>ROUND(+Housekeeping!I167,0)</f>
        <v>0</v>
      </c>
      <c r="H69" s="6">
        <f>ROUND(+Housekeeping!V167,0)</f>
        <v>1141528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ROUND(+Housekeeping!I65,0)</f>
        <v>0</v>
      </c>
      <c r="E70" s="6">
        <f>ROUND(+Housekeeping!V65,0)</f>
        <v>160506</v>
      </c>
      <c r="F70" s="7" t="str">
        <f t="shared" si="0"/>
        <v/>
      </c>
      <c r="G70" s="6">
        <f>ROUND(+Housekeeping!I168,0)</f>
        <v>0</v>
      </c>
      <c r="H70" s="6">
        <f>ROUND(+Housekeeping!V168,0)</f>
        <v>163747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ROUND(+Housekeeping!I66,0)</f>
        <v>0</v>
      </c>
      <c r="E71" s="6">
        <f>ROUND(+Housekeeping!V66,0)</f>
        <v>178943</v>
      </c>
      <c r="F71" s="7" t="str">
        <f t="shared" si="0"/>
        <v/>
      </c>
      <c r="G71" s="6">
        <f>ROUND(+Housekeeping!I169,0)</f>
        <v>0</v>
      </c>
      <c r="H71" s="6">
        <f>ROUND(+Housekeeping!V169,0)</f>
        <v>194148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ROUND(+Housekeeping!I67,0)</f>
        <v>0</v>
      </c>
      <c r="E72" s="6">
        <f>ROUND(+Housekeeping!V67,0)</f>
        <v>19309</v>
      </c>
      <c r="F72" s="7" t="str">
        <f t="shared" si="0"/>
        <v/>
      </c>
      <c r="G72" s="6">
        <f>ROUND(+Housekeeping!I170,0)</f>
        <v>0</v>
      </c>
      <c r="H72" s="6">
        <f>ROUND(+Housekeeping!V170,0)</f>
        <v>33721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ROUND(+Housekeeping!I68,0)</f>
        <v>0</v>
      </c>
      <c r="E73" s="6">
        <f>ROUND(+Housekeeping!V68,0)</f>
        <v>696451</v>
      </c>
      <c r="F73" s="7" t="str">
        <f t="shared" si="0"/>
        <v/>
      </c>
      <c r="G73" s="6">
        <f>ROUND(+Housekeeping!I171,0)</f>
        <v>0</v>
      </c>
      <c r="H73" s="6">
        <f>ROUND(+Housekeeping!V171,0)</f>
        <v>543745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ROUND(+Housekeeping!I69,0)</f>
        <v>0</v>
      </c>
      <c r="E74" s="6">
        <f>ROUND(+Housekeeping!V69,0)</f>
        <v>562747</v>
      </c>
      <c r="F74" s="7" t="str">
        <f t="shared" si="0"/>
        <v/>
      </c>
      <c r="G74" s="6">
        <f>ROUND(+Housekeeping!I172,0)</f>
        <v>0</v>
      </c>
      <c r="H74" s="6">
        <f>ROUND(+Housekeeping!V172,0)</f>
        <v>461295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ROUND(+Housekeeping!I70,0)</f>
        <v>0</v>
      </c>
      <c r="E75" s="6">
        <f>ROUND(+Housekeeping!V70,0)</f>
        <v>1713569</v>
      </c>
      <c r="F75" s="7" t="str">
        <f t="shared" ref="F75:F109" si="3">IF(D75=0,"",IF(E75=0,"",ROUND(D75/E75,2)))</f>
        <v/>
      </c>
      <c r="G75" s="6">
        <f>ROUND(+Housekeeping!I173,0)</f>
        <v>0</v>
      </c>
      <c r="H75" s="6">
        <f>ROUND(+Housekeeping!V173,0)</f>
        <v>979343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ROUND(+Housekeeping!I71,0)</f>
        <v>0</v>
      </c>
      <c r="E76" s="6">
        <f>ROUND(+Housekeeping!V71,0)</f>
        <v>680540</v>
      </c>
      <c r="F76" s="7" t="str">
        <f t="shared" si="3"/>
        <v/>
      </c>
      <c r="G76" s="6">
        <f>ROUND(+Housekeeping!I174,0)</f>
        <v>0</v>
      </c>
      <c r="H76" s="6">
        <f>ROUND(+Housekeeping!V174,0)</f>
        <v>810752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ROUND(+Housekeeping!I72,0)</f>
        <v>0</v>
      </c>
      <c r="E77" s="6">
        <f>ROUND(+Housekeeping!V72,0)</f>
        <v>35481</v>
      </c>
      <c r="F77" s="7" t="str">
        <f t="shared" si="3"/>
        <v/>
      </c>
      <c r="G77" s="6">
        <f>ROUND(+Housekeeping!I175,0)</f>
        <v>0</v>
      </c>
      <c r="H77" s="6">
        <f>ROUND(+Housekeeping!V175,0)</f>
        <v>37424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ROUND(+Housekeeping!I73,0)</f>
        <v>0</v>
      </c>
      <c r="E78" s="6">
        <f>ROUND(+Housekeeping!V73,0)</f>
        <v>0</v>
      </c>
      <c r="F78" s="7" t="str">
        <f t="shared" si="3"/>
        <v/>
      </c>
      <c r="G78" s="6">
        <f>ROUND(+Housekeeping!I176,0)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ROUND(+Housekeeping!I74,0)</f>
        <v>0</v>
      </c>
      <c r="E79" s="6">
        <f>ROUND(+Housekeeping!V74,0)</f>
        <v>450569</v>
      </c>
      <c r="F79" s="7" t="str">
        <f t="shared" si="3"/>
        <v/>
      </c>
      <c r="G79" s="6">
        <f>ROUND(+Housekeeping!I177,0)</f>
        <v>0</v>
      </c>
      <c r="H79" s="6">
        <f>ROUND(+Housekeeping!V177,0)</f>
        <v>459916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ROUND(+Housekeeping!I75,0)</f>
        <v>0</v>
      </c>
      <c r="E80" s="6">
        <f>ROUND(+Housekeeping!V75,0)</f>
        <v>831556</v>
      </c>
      <c r="F80" s="7" t="str">
        <f t="shared" si="3"/>
        <v/>
      </c>
      <c r="G80" s="6">
        <f>ROUND(+Housekeeping!I178,0)</f>
        <v>0</v>
      </c>
      <c r="H80" s="6">
        <f>ROUND(+Housekeeping!V178,0)</f>
        <v>831556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ROUND(+Housekeeping!I76,0)</f>
        <v>2500</v>
      </c>
      <c r="E81" s="6">
        <f>ROUND(+Housekeeping!V76,0)</f>
        <v>110387</v>
      </c>
      <c r="F81" s="7">
        <f t="shared" si="3"/>
        <v>0.02</v>
      </c>
      <c r="G81" s="6">
        <f>ROUND(+Housekeeping!I179,0)</f>
        <v>2310</v>
      </c>
      <c r="H81" s="6">
        <f>ROUND(+Housekeeping!V179,0)</f>
        <v>110387</v>
      </c>
      <c r="I81" s="7">
        <f t="shared" si="4"/>
        <v>0.02</v>
      </c>
      <c r="J81" s="7"/>
      <c r="K81" s="8">
        <f t="shared" si="5"/>
        <v>0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ROUND(+Housekeeping!I77,0)</f>
        <v>0</v>
      </c>
      <c r="E82" s="6">
        <f>ROUND(+Housekeeping!V77,0)</f>
        <v>78437</v>
      </c>
      <c r="F82" s="7" t="str">
        <f t="shared" si="3"/>
        <v/>
      </c>
      <c r="G82" s="6">
        <f>ROUND(+Housekeeping!I180,0)</f>
        <v>0</v>
      </c>
      <c r="H82" s="6">
        <f>ROUND(+Housekeeping!V180,0)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ROUND(+Housekeeping!I78,0)</f>
        <v>0</v>
      </c>
      <c r="E83" s="6">
        <f>ROUND(+Housekeeping!V78,0)</f>
        <v>181562</v>
      </c>
      <c r="F83" s="7" t="str">
        <f t="shared" si="3"/>
        <v/>
      </c>
      <c r="G83" s="6">
        <f>ROUND(+Housekeeping!I181,0)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ROUND(+Housekeeping!I79,0)</f>
        <v>0</v>
      </c>
      <c r="E84" s="6">
        <f>ROUND(+Housekeeping!V79,0)</f>
        <v>592698</v>
      </c>
      <c r="F84" s="7" t="str">
        <f t="shared" si="3"/>
        <v/>
      </c>
      <c r="G84" s="6">
        <f>ROUND(+Housekeeping!I182,0)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ROUND(+Housekeeping!I80,0)</f>
        <v>0</v>
      </c>
      <c r="E85" s="6">
        <f>ROUND(+Housekeeping!V80,0)</f>
        <v>202602</v>
      </c>
      <c r="F85" s="7" t="str">
        <f t="shared" si="3"/>
        <v/>
      </c>
      <c r="G85" s="6">
        <f>ROUND(+Housekeeping!I183,0)</f>
        <v>0</v>
      </c>
      <c r="H85" s="6">
        <f>ROUND(+Housekeeping!V183,0)</f>
        <v>201872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ROUND(+Housekeeping!I81,0)</f>
        <v>0</v>
      </c>
      <c r="E86" s="6">
        <f>ROUND(+Housekeeping!V81,0)</f>
        <v>186810</v>
      </c>
      <c r="F86" s="7" t="str">
        <f t="shared" si="3"/>
        <v/>
      </c>
      <c r="G86" s="6">
        <f>ROUND(+Housekeeping!I184,0)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ROUND(+Housekeeping!I82,0)</f>
        <v>0</v>
      </c>
      <c r="E87" s="6">
        <f>ROUND(+Housekeeping!V82,0)</f>
        <v>61758</v>
      </c>
      <c r="F87" s="7" t="str">
        <f t="shared" si="3"/>
        <v/>
      </c>
      <c r="G87" s="6">
        <f>ROUND(+Housekeeping!I185,0)</f>
        <v>0</v>
      </c>
      <c r="H87" s="6">
        <f>ROUND(+Housekeeping!V185,0)</f>
        <v>61758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ROUND(+Housekeeping!I83,0)</f>
        <v>0</v>
      </c>
      <c r="E88" s="6">
        <f>ROUND(+Housekeeping!V83,0)</f>
        <v>145091</v>
      </c>
      <c r="F88" s="7" t="str">
        <f t="shared" si="3"/>
        <v/>
      </c>
      <c r="G88" s="6">
        <f>ROUND(+Housekeeping!I186,0)</f>
        <v>0</v>
      </c>
      <c r="H88" s="6">
        <f>ROUND(+Housekeeping!V186,0)</f>
        <v>138140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ROUND(+Housekeeping!I84,0)</f>
        <v>0</v>
      </c>
      <c r="E89" s="6">
        <f>ROUND(+Housekeeping!V84,0)</f>
        <v>115637</v>
      </c>
      <c r="F89" s="7" t="str">
        <f t="shared" si="3"/>
        <v/>
      </c>
      <c r="G89" s="6">
        <f>ROUND(+Housekeeping!I187,0)</f>
        <v>0</v>
      </c>
      <c r="H89" s="6">
        <f>ROUND(+Housekeeping!V187,0)</f>
        <v>115379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ROUND(+Housekeeping!I85,0)</f>
        <v>0</v>
      </c>
      <c r="E90" s="6">
        <f>ROUND(+Housekeeping!V85,0)</f>
        <v>44229</v>
      </c>
      <c r="F90" s="7" t="str">
        <f t="shared" si="3"/>
        <v/>
      </c>
      <c r="G90" s="6">
        <f>ROUND(+Housekeeping!I188,0)</f>
        <v>0</v>
      </c>
      <c r="H90" s="6">
        <f>ROUND(+Housekeeping!V188,0)</f>
        <v>44123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ROUND(+Housekeeping!I86,0)</f>
        <v>0</v>
      </c>
      <c r="E91" s="6">
        <f>ROUND(+Housekeeping!V86,0)</f>
        <v>47748</v>
      </c>
      <c r="F91" s="7" t="str">
        <f t="shared" si="3"/>
        <v/>
      </c>
      <c r="G91" s="6">
        <f>ROUND(+Housekeeping!I189,0)</f>
        <v>0</v>
      </c>
      <c r="H91" s="6">
        <f>ROUND(+Housekeeping!V189,0)</f>
        <v>47748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ROUND(+Housekeeping!I87,0)</f>
        <v>0</v>
      </c>
      <c r="E92" s="6">
        <f>ROUND(+Housekeeping!V87,0)</f>
        <v>154589</v>
      </c>
      <c r="F92" s="7" t="str">
        <f t="shared" si="3"/>
        <v/>
      </c>
      <c r="G92" s="6">
        <f>ROUND(+Housekeeping!I190,0)</f>
        <v>0</v>
      </c>
      <c r="H92" s="6">
        <f>ROUND(+Housekeeping!V190,0)</f>
        <v>154591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ROUND(+Housekeeping!I88,0)</f>
        <v>0</v>
      </c>
      <c r="E93" s="6">
        <f>ROUND(+Housekeeping!V88,0)</f>
        <v>112246</v>
      </c>
      <c r="F93" s="7" t="str">
        <f t="shared" si="3"/>
        <v/>
      </c>
      <c r="G93" s="6">
        <f>ROUND(+Housekeeping!I191,0)</f>
        <v>0</v>
      </c>
      <c r="H93" s="6">
        <f>ROUND(+Housekeeping!V191,0)</f>
        <v>112246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ROUND(+Housekeeping!I89,0)</f>
        <v>0</v>
      </c>
      <c r="E94" s="6">
        <f>ROUND(+Housekeeping!V89,0)</f>
        <v>67629</v>
      </c>
      <c r="F94" s="7" t="str">
        <f t="shared" si="3"/>
        <v/>
      </c>
      <c r="G94" s="6">
        <f>ROUND(+Housekeeping!I192,0)</f>
        <v>0</v>
      </c>
      <c r="H94" s="6">
        <f>ROUND(+Housekeeping!V192,0)</f>
        <v>67629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ROUND(+Housekeeping!I90,0)</f>
        <v>0</v>
      </c>
      <c r="E95" s="6">
        <f>ROUND(+Housekeeping!V90,0)</f>
        <v>277474</v>
      </c>
      <c r="F95" s="7" t="str">
        <f t="shared" si="3"/>
        <v/>
      </c>
      <c r="G95" s="6">
        <f>ROUND(+Housekeeping!I193,0)</f>
        <v>0</v>
      </c>
      <c r="H95" s="6">
        <f>ROUND(+Housekeeping!V193,0)</f>
        <v>277474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ROUND(+Housekeeping!I91,0)</f>
        <v>0</v>
      </c>
      <c r="E96" s="6">
        <f>ROUND(+Housekeeping!V91,0)</f>
        <v>20943</v>
      </c>
      <c r="F96" s="7" t="str">
        <f t="shared" si="3"/>
        <v/>
      </c>
      <c r="G96" s="6">
        <f>ROUND(+Housekeeping!I194,0)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ROUND(+Housekeeping!I92,0)</f>
        <v>0</v>
      </c>
      <c r="E97" s="6">
        <f>ROUND(+Housekeeping!V92,0)</f>
        <v>381425</v>
      </c>
      <c r="F97" s="7" t="str">
        <f t="shared" si="3"/>
        <v/>
      </c>
      <c r="G97" s="6">
        <f>ROUND(+Housekeeping!I195,0)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ROUND(+Housekeeping!I93,0)</f>
        <v>0</v>
      </c>
      <c r="E98" s="6">
        <f>ROUND(+Housekeeping!V93,0)</f>
        <v>326744</v>
      </c>
      <c r="F98" s="7" t="str">
        <f t="shared" si="3"/>
        <v/>
      </c>
      <c r="G98" s="6">
        <f>ROUND(+Housekeeping!I196,0)</f>
        <v>0</v>
      </c>
      <c r="H98" s="6">
        <f>ROUND(+Housekeeping!V196,0)</f>
        <v>375361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ROUND(+Housekeeping!I94,0)</f>
        <v>0</v>
      </c>
      <c r="E99" s="6">
        <f>ROUND(+Housekeeping!V94,0)</f>
        <v>146278</v>
      </c>
      <c r="F99" s="7" t="str">
        <f t="shared" si="3"/>
        <v/>
      </c>
      <c r="G99" s="6">
        <f>ROUND(+Housekeeping!I197,0)</f>
        <v>0</v>
      </c>
      <c r="H99" s="6">
        <f>ROUND(+Housekeeping!V197,0)</f>
        <v>146278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ROUND(+Housekeeping!I95,0)</f>
        <v>0</v>
      </c>
      <c r="E100" s="6">
        <f>ROUND(+Housekeeping!V95,0)</f>
        <v>706439</v>
      </c>
      <c r="F100" s="7" t="str">
        <f t="shared" si="3"/>
        <v/>
      </c>
      <c r="G100" s="6">
        <f>ROUND(+Housekeeping!I198,0)</f>
        <v>0</v>
      </c>
      <c r="H100" s="6">
        <f>ROUND(+Housekeeping!V198,0)</f>
        <v>793557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ROUND(+Housekeeping!I96,0)</f>
        <v>0</v>
      </c>
      <c r="E101" s="6">
        <f>ROUND(+Housekeeping!V96,0)</f>
        <v>635146</v>
      </c>
      <c r="F101" s="7" t="str">
        <f t="shared" si="3"/>
        <v/>
      </c>
      <c r="G101" s="6">
        <f>ROUND(+Housekeeping!I199,0)</f>
        <v>0</v>
      </c>
      <c r="H101" s="6">
        <f>ROUND(+Housekeeping!V199,0)</f>
        <v>726891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ROUND(+Housekeeping!I97,0)</f>
        <v>0</v>
      </c>
      <c r="E102" s="6">
        <f>ROUND(+Housekeeping!V97,0)</f>
        <v>265850</v>
      </c>
      <c r="F102" s="7" t="str">
        <f t="shared" si="3"/>
        <v/>
      </c>
      <c r="G102" s="6">
        <f>ROUND(+Housekeeping!I200,0)</f>
        <v>0</v>
      </c>
      <c r="H102" s="6">
        <f>ROUND(+Housekeeping!V200,0)</f>
        <v>285034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ROUND(+Housekeeping!I98,0)</f>
        <v>0</v>
      </c>
      <c r="E103" s="6">
        <f>ROUND(+Housekeeping!V98,0)</f>
        <v>383056</v>
      </c>
      <c r="F103" s="7" t="str">
        <f t="shared" si="3"/>
        <v/>
      </c>
      <c r="G103" s="6">
        <f>ROUND(+Housekeeping!I201,0)</f>
        <v>600</v>
      </c>
      <c r="H103" s="6">
        <f>ROUND(+Housekeeping!V201,0)</f>
        <v>1146017</v>
      </c>
      <c r="I103" s="7">
        <f t="shared" si="4"/>
        <v>0</v>
      </c>
      <c r="J103" s="7"/>
      <c r="K103" s="8" t="str">
        <f t="shared" si="5"/>
        <v/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ROUND(+Housekeeping!I99,0)</f>
        <v>0</v>
      </c>
      <c r="E104" s="6">
        <f>ROUND(+Housekeeping!V99,0)</f>
        <v>31664</v>
      </c>
      <c r="F104" s="7" t="str">
        <f t="shared" si="3"/>
        <v/>
      </c>
      <c r="G104" s="6">
        <f>ROUND(+Housekeeping!I202,0)</f>
        <v>0</v>
      </c>
      <c r="H104" s="6">
        <f>ROUND(+Housekeeping!V202,0)</f>
        <v>31664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ROUND(+Housekeeping!I100,0)</f>
        <v>0</v>
      </c>
      <c r="E105" s="6">
        <f>ROUND(+Housekeeping!V100,0)</f>
        <v>77201</v>
      </c>
      <c r="F105" s="7" t="str">
        <f t="shared" si="3"/>
        <v/>
      </c>
      <c r="G105" s="6">
        <f>ROUND(+Housekeeping!I203,0)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ROUND(+Housekeeping!I101,0)</f>
        <v>0</v>
      </c>
      <c r="E106" s="6">
        <f>ROUND(+Housekeeping!V101,0)</f>
        <v>48770</v>
      </c>
      <c r="F106" s="7" t="str">
        <f t="shared" si="3"/>
        <v/>
      </c>
      <c r="G106" s="6">
        <f>ROUND(+Housekeeping!I204,0)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ROUND(+Housekeeping!I102,0)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ROUND(+Housekeeping!I205,0)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ROUND(+Housekeeping!I103,0)</f>
        <v>0</v>
      </c>
      <c r="E108" s="6">
        <f>ROUND(+Housekeeping!V103,0)</f>
        <v>114201</v>
      </c>
      <c r="F108" s="7" t="str">
        <f t="shared" si="3"/>
        <v/>
      </c>
      <c r="G108" s="6">
        <f>ROUND(+Housekeeping!I206,0)</f>
        <v>0</v>
      </c>
      <c r="H108" s="6">
        <f>ROUND(+Housekeeping!V206,0)</f>
        <v>114201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ROUND(+Housekeeping!I104,0)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ROUND(+Housekeeping!I207,0)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ROUND(+Housekeeping!I105,0)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ROUND(+Housekeeping!I208,0)</f>
        <v>0</v>
      </c>
      <c r="H110" s="6">
        <f>ROUND(+Housekeeping!V208,0)</f>
        <v>14733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.88671875" bestFit="1" customWidth="1"/>
    <col min="5" max="5" width="9.21875" customWidth="1"/>
    <col min="6" max="7" width="8.88671875" bestFit="1" customWidth="1"/>
    <col min="8" max="8" width="7.77734375" customWidth="1"/>
    <col min="9" max="9" width="8.88671875" bestFit="1" customWidth="1"/>
    <col min="10" max="10" width="2.6640625" customWidth="1"/>
    <col min="11" max="11" width="9.886718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ROUND(+Housekeeping!J5,0)</f>
        <v>660941</v>
      </c>
      <c r="E10" s="6">
        <f>ROUND(+Housekeeping!V5,0)</f>
        <v>3463143</v>
      </c>
      <c r="F10" s="7">
        <f>IF(D10=0,"",IF(E10=0,"",ROUND(D10/E10,2)))</f>
        <v>0.19</v>
      </c>
      <c r="G10" s="6">
        <f>ROUND(+Housekeeping!J108,0)</f>
        <v>394678</v>
      </c>
      <c r="H10" s="6">
        <f>ROUND(+Housekeeping!V108,0)</f>
        <v>3163475</v>
      </c>
      <c r="I10" s="7">
        <f>IF(G10=0,"",IF(H10=0,"",ROUND(G10/H10,2)))</f>
        <v>0.12</v>
      </c>
      <c r="J10" s="7"/>
      <c r="K10" s="8">
        <f>IF(D10=0,"",IF(E10=0,"",IF(G10=0,"",IF(H10=0,"",ROUND(I10/F10-1,4)))))</f>
        <v>-0.36840000000000001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ROUND(+Housekeeping!J6,0)</f>
        <v>170942</v>
      </c>
      <c r="E11" s="6">
        <f>ROUND(+Housekeeping!V6,0)</f>
        <v>568261</v>
      </c>
      <c r="F11" s="7">
        <f t="shared" ref="F11:F74" si="0">IF(D11=0,"",IF(E11=0,"",ROUND(D11/E11,2)))</f>
        <v>0.3</v>
      </c>
      <c r="G11" s="6">
        <f>ROUND(+Housekeeping!J109,0)</f>
        <v>183588</v>
      </c>
      <c r="H11" s="6">
        <f>ROUND(+Housekeeping!V109,0)</f>
        <v>742539</v>
      </c>
      <c r="I11" s="7">
        <f t="shared" ref="I11:I74" si="1">IF(G11=0,"",IF(H11=0,"",ROUND(G11/H11,2)))</f>
        <v>0.25</v>
      </c>
      <c r="J11" s="7"/>
      <c r="K11" s="8">
        <f t="shared" ref="K11:K74" si="2">IF(D11=0,"",IF(E11=0,"",IF(G11=0,"",IF(H11=0,"",ROUND(I11/F11-1,4)))))</f>
        <v>-0.16669999999999999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ROUND(+Housekeeping!J7,0)</f>
        <v>48130</v>
      </c>
      <c r="E12" s="6">
        <f>ROUND(+Housekeeping!V7,0)</f>
        <v>73529</v>
      </c>
      <c r="F12" s="7">
        <f t="shared" si="0"/>
        <v>0.65</v>
      </c>
      <c r="G12" s="6">
        <f>ROUND(+Housekeeping!J110,0)</f>
        <v>47926</v>
      </c>
      <c r="H12" s="6">
        <f>ROUND(+Housekeeping!V110,0)</f>
        <v>73529</v>
      </c>
      <c r="I12" s="7">
        <f t="shared" si="1"/>
        <v>0.65</v>
      </c>
      <c r="J12" s="7"/>
      <c r="K12" s="8">
        <f t="shared" si="2"/>
        <v>0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ROUND(+Housekeeping!J8,0)</f>
        <v>429974</v>
      </c>
      <c r="E13" s="6">
        <f>ROUND(+Housekeeping!V8,0)</f>
        <v>1513483</v>
      </c>
      <c r="F13" s="7">
        <f t="shared" si="0"/>
        <v>0.28000000000000003</v>
      </c>
      <c r="G13" s="6">
        <f>ROUND(+Housekeeping!J111,0)</f>
        <v>174637</v>
      </c>
      <c r="H13" s="6">
        <f>ROUND(+Housekeeping!V111,0)</f>
        <v>1503278</v>
      </c>
      <c r="I13" s="7">
        <f t="shared" si="1"/>
        <v>0.12</v>
      </c>
      <c r="J13" s="7"/>
      <c r="K13" s="8">
        <f t="shared" si="2"/>
        <v>-0.57140000000000002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ROUND(+Housekeeping!J9,0)</f>
        <v>789143</v>
      </c>
      <c r="E14" s="6">
        <f>ROUND(+Housekeeping!V9,0)</f>
        <v>1142488</v>
      </c>
      <c r="F14" s="7">
        <f t="shared" si="0"/>
        <v>0.69</v>
      </c>
      <c r="G14" s="6">
        <f>ROUND(+Housekeeping!J112,0)</f>
        <v>834203</v>
      </c>
      <c r="H14" s="6">
        <f>ROUND(+Housekeeping!V112,0)</f>
        <v>1142488</v>
      </c>
      <c r="I14" s="7">
        <f t="shared" si="1"/>
        <v>0.73</v>
      </c>
      <c r="J14" s="7"/>
      <c r="K14" s="8">
        <f t="shared" si="2"/>
        <v>5.8000000000000003E-2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ROUND(+Housekeeping!J10,0)</f>
        <v>0</v>
      </c>
      <c r="E15" s="6">
        <f>ROUND(+Housekeeping!V10,0)</f>
        <v>153385</v>
      </c>
      <c r="F15" s="7" t="str">
        <f t="shared" si="0"/>
        <v/>
      </c>
      <c r="G15" s="6">
        <f>ROUND(+Housekeeping!J113,0)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ROUND(+Housekeeping!J11,0)</f>
        <v>29811</v>
      </c>
      <c r="E16" s="6">
        <f>ROUND(+Housekeeping!V11,0)</f>
        <v>77865</v>
      </c>
      <c r="F16" s="7">
        <f t="shared" si="0"/>
        <v>0.38</v>
      </c>
      <c r="G16" s="6">
        <f>ROUND(+Housekeeping!J114,0)</f>
        <v>34834</v>
      </c>
      <c r="H16" s="6">
        <f>ROUND(+Housekeeping!V114,0)</f>
        <v>83247</v>
      </c>
      <c r="I16" s="7">
        <f t="shared" si="1"/>
        <v>0.42</v>
      </c>
      <c r="J16" s="7"/>
      <c r="K16" s="8">
        <f t="shared" si="2"/>
        <v>0.1053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ROUND(+Housekeeping!J12,0)</f>
        <v>19907</v>
      </c>
      <c r="E17" s="6">
        <f>ROUND(+Housekeeping!V12,0)</f>
        <v>159228</v>
      </c>
      <c r="F17" s="7">
        <f t="shared" si="0"/>
        <v>0.13</v>
      </c>
      <c r="G17" s="6">
        <f>ROUND(+Housekeeping!J115,0)</f>
        <v>19482</v>
      </c>
      <c r="H17" s="6">
        <f>ROUND(+Housekeeping!V115,0)</f>
        <v>159228</v>
      </c>
      <c r="I17" s="7">
        <f t="shared" si="1"/>
        <v>0.12</v>
      </c>
      <c r="J17" s="7"/>
      <c r="K17" s="8">
        <f t="shared" si="2"/>
        <v>-7.6899999999999996E-2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ROUND(+Housekeeping!J13,0)</f>
        <v>11460</v>
      </c>
      <c r="E18" s="6">
        <f>ROUND(+Housekeeping!V13,0)</f>
        <v>52891</v>
      </c>
      <c r="F18" s="7">
        <f t="shared" si="0"/>
        <v>0.22</v>
      </c>
      <c r="G18" s="6">
        <f>ROUND(+Housekeeping!J116,0)</f>
        <v>10169</v>
      </c>
      <c r="H18" s="6">
        <f>ROUND(+Housekeeping!V116,0)</f>
        <v>52891</v>
      </c>
      <c r="I18" s="7">
        <f t="shared" si="1"/>
        <v>0.19</v>
      </c>
      <c r="J18" s="7"/>
      <c r="K18" s="8">
        <f t="shared" si="2"/>
        <v>-0.13639999999999999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ROUND(+Housekeeping!J14,0)</f>
        <v>341656</v>
      </c>
      <c r="E19" s="6">
        <f>ROUND(+Housekeeping!V14,0)</f>
        <v>807807</v>
      </c>
      <c r="F19" s="7">
        <f t="shared" si="0"/>
        <v>0.42</v>
      </c>
      <c r="G19" s="6">
        <f>ROUND(+Housekeeping!J117,0)</f>
        <v>311225</v>
      </c>
      <c r="H19" s="6">
        <f>ROUND(+Housekeeping!V117,0)</f>
        <v>807807</v>
      </c>
      <c r="I19" s="7">
        <f t="shared" si="1"/>
        <v>0.39</v>
      </c>
      <c r="J19" s="7"/>
      <c r="K19" s="8">
        <f t="shared" si="2"/>
        <v>-7.1400000000000005E-2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ROUND(+Housekeeping!J15,0)</f>
        <v>1091325</v>
      </c>
      <c r="E20" s="6">
        <f>ROUND(+Housekeeping!V15,0)</f>
        <v>1599860</v>
      </c>
      <c r="F20" s="7">
        <f t="shared" si="0"/>
        <v>0.68</v>
      </c>
      <c r="G20" s="6">
        <f>ROUND(+Housekeeping!J118,0)</f>
        <v>1129623</v>
      </c>
      <c r="H20" s="6">
        <f>ROUND(+Housekeeping!V118,0)</f>
        <v>1599860</v>
      </c>
      <c r="I20" s="7">
        <f t="shared" si="1"/>
        <v>0.71</v>
      </c>
      <c r="J20" s="7"/>
      <c r="K20" s="8">
        <f t="shared" si="2"/>
        <v>4.41E-2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ROUND(+Housekeeping!J16,0)</f>
        <v>547215</v>
      </c>
      <c r="E21" s="6">
        <f>ROUND(+Housekeeping!V16,0)</f>
        <v>921785</v>
      </c>
      <c r="F21" s="7">
        <f t="shared" si="0"/>
        <v>0.59</v>
      </c>
      <c r="G21" s="6">
        <f>ROUND(+Housekeeping!J119,0)</f>
        <v>509119</v>
      </c>
      <c r="H21" s="6">
        <f>ROUND(+Housekeeping!V119,0)</f>
        <v>871569</v>
      </c>
      <c r="I21" s="7">
        <f t="shared" si="1"/>
        <v>0.57999999999999996</v>
      </c>
      <c r="J21" s="7"/>
      <c r="K21" s="8">
        <f t="shared" si="2"/>
        <v>-1.6899999999999998E-2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ROUND(+Housekeeping!J17,0)</f>
        <v>66808</v>
      </c>
      <c r="E22" s="6">
        <f>ROUND(+Housekeeping!V17,0)</f>
        <v>101299</v>
      </c>
      <c r="F22" s="7">
        <f t="shared" si="0"/>
        <v>0.66</v>
      </c>
      <c r="G22" s="6">
        <f>ROUND(+Housekeeping!J120,0)</f>
        <v>68236</v>
      </c>
      <c r="H22" s="6">
        <f>ROUND(+Housekeeping!V120,0)</f>
        <v>101299</v>
      </c>
      <c r="I22" s="7">
        <f t="shared" si="1"/>
        <v>0.67</v>
      </c>
      <c r="J22" s="7"/>
      <c r="K22" s="8">
        <f t="shared" si="2"/>
        <v>1.52E-2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ROUND(+Housekeeping!J18,0)</f>
        <v>218188</v>
      </c>
      <c r="E23" s="6">
        <f>ROUND(+Housekeeping!V18,0)</f>
        <v>667623</v>
      </c>
      <c r="F23" s="7">
        <f t="shared" si="0"/>
        <v>0.33</v>
      </c>
      <c r="G23" s="6">
        <f>ROUND(+Housekeeping!J121,0)</f>
        <v>218044</v>
      </c>
      <c r="H23" s="6">
        <f>ROUND(+Housekeeping!V121,0)</f>
        <v>680240</v>
      </c>
      <c r="I23" s="7">
        <f t="shared" si="1"/>
        <v>0.32</v>
      </c>
      <c r="J23" s="7"/>
      <c r="K23" s="8">
        <f t="shared" si="2"/>
        <v>-3.0300000000000001E-2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ROUND(+Housekeeping!J19,0)</f>
        <v>103922</v>
      </c>
      <c r="E24" s="6">
        <f>ROUND(+Housekeeping!V19,0)</f>
        <v>366845</v>
      </c>
      <c r="F24" s="7">
        <f t="shared" si="0"/>
        <v>0.28000000000000003</v>
      </c>
      <c r="G24" s="6">
        <f>ROUND(+Housekeeping!J122,0)</f>
        <v>196172</v>
      </c>
      <c r="H24" s="6">
        <f>ROUND(+Housekeeping!V122,0)</f>
        <v>350700</v>
      </c>
      <c r="I24" s="7">
        <f t="shared" si="1"/>
        <v>0.56000000000000005</v>
      </c>
      <c r="J24" s="7"/>
      <c r="K24" s="8">
        <f t="shared" si="2"/>
        <v>1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ROUND(+Housekeeping!J20,0)</f>
        <v>198503</v>
      </c>
      <c r="E25" s="6">
        <f>ROUND(+Housekeeping!V20,0)</f>
        <v>597457</v>
      </c>
      <c r="F25" s="7">
        <f t="shared" si="0"/>
        <v>0.33</v>
      </c>
      <c r="G25" s="6">
        <f>ROUND(+Housekeeping!J123,0)</f>
        <v>158477</v>
      </c>
      <c r="H25" s="6">
        <f>ROUND(+Housekeeping!V123,0)</f>
        <v>617825</v>
      </c>
      <c r="I25" s="7">
        <f t="shared" si="1"/>
        <v>0.26</v>
      </c>
      <c r="J25" s="7"/>
      <c r="K25" s="8">
        <f t="shared" si="2"/>
        <v>-0.21210000000000001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ROUND(+Housekeeping!J21,0)</f>
        <v>0</v>
      </c>
      <c r="E26" s="6">
        <f>ROUND(+Housekeeping!V21,0)</f>
        <v>88741</v>
      </c>
      <c r="F26" s="7" t="str">
        <f t="shared" si="0"/>
        <v/>
      </c>
      <c r="G26" s="6">
        <f>ROUND(+Housekeeping!J124,0)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ROUND(+Housekeeping!J22,0)</f>
        <v>0</v>
      </c>
      <c r="E27" s="6">
        <f>ROUND(+Housekeeping!V22,0)</f>
        <v>0</v>
      </c>
      <c r="F27" s="7" t="str">
        <f t="shared" si="0"/>
        <v/>
      </c>
      <c r="G27" s="6">
        <f>ROUND(+Housekeeping!J125,0)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ROUND(+Housekeeping!J23,0)</f>
        <v>26855</v>
      </c>
      <c r="E28" s="6">
        <f>ROUND(+Housekeeping!V23,0)</f>
        <v>77730</v>
      </c>
      <c r="F28" s="7">
        <f t="shared" si="0"/>
        <v>0.35</v>
      </c>
      <c r="G28" s="6">
        <f>ROUND(+Housekeeping!J126,0)</f>
        <v>22689</v>
      </c>
      <c r="H28" s="6">
        <f>ROUND(+Housekeeping!V126,0)</f>
        <v>77730</v>
      </c>
      <c r="I28" s="7">
        <f t="shared" si="1"/>
        <v>0.28999999999999998</v>
      </c>
      <c r="J28" s="7"/>
      <c r="K28" s="8">
        <f t="shared" si="2"/>
        <v>-0.1714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ROUND(+Housekeeping!J24,0)</f>
        <v>25631</v>
      </c>
      <c r="E29" s="6">
        <f>ROUND(+Housekeeping!V24,0)</f>
        <v>73373</v>
      </c>
      <c r="F29" s="7">
        <f t="shared" si="0"/>
        <v>0.35</v>
      </c>
      <c r="G29" s="6">
        <f>ROUND(+Housekeeping!J127,0)</f>
        <v>27364</v>
      </c>
      <c r="H29" s="6">
        <f>ROUND(+Housekeeping!V127,0)</f>
        <v>73373</v>
      </c>
      <c r="I29" s="7">
        <f t="shared" si="1"/>
        <v>0.37</v>
      </c>
      <c r="J29" s="7"/>
      <c r="K29" s="8">
        <f t="shared" si="2"/>
        <v>5.7099999999999998E-2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ROUND(+Housekeeping!J25,0)</f>
        <v>140578</v>
      </c>
      <c r="E30" s="6">
        <f>ROUND(+Housekeeping!V25,0)</f>
        <v>236720</v>
      </c>
      <c r="F30" s="7">
        <f t="shared" si="0"/>
        <v>0.59</v>
      </c>
      <c r="G30" s="6">
        <f>ROUND(+Housekeeping!J128,0)</f>
        <v>153359</v>
      </c>
      <c r="H30" s="6">
        <f>ROUND(+Housekeeping!V128,0)</f>
        <v>239905</v>
      </c>
      <c r="I30" s="7">
        <f t="shared" si="1"/>
        <v>0.64</v>
      </c>
      <c r="J30" s="7"/>
      <c r="K30" s="8">
        <f t="shared" si="2"/>
        <v>8.4699999999999998E-2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ROUND(+Housekeeping!J26,0)</f>
        <v>59000</v>
      </c>
      <c r="E31" s="6">
        <f>ROUND(+Housekeeping!V26,0)</f>
        <v>55636</v>
      </c>
      <c r="F31" s="7">
        <f t="shared" si="0"/>
        <v>1.06</v>
      </c>
      <c r="G31" s="6">
        <f>ROUND(+Housekeeping!J129,0)</f>
        <v>66664</v>
      </c>
      <c r="H31" s="6">
        <f>ROUND(+Housekeeping!V129,0)</f>
        <v>56157</v>
      </c>
      <c r="I31" s="7">
        <f t="shared" si="1"/>
        <v>1.19</v>
      </c>
      <c r="J31" s="7"/>
      <c r="K31" s="8">
        <f t="shared" si="2"/>
        <v>0.1226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ROUND(+Housekeeping!J27,0)</f>
        <v>32278</v>
      </c>
      <c r="E32" s="6">
        <f>ROUND(+Housekeeping!V27,0)</f>
        <v>30715</v>
      </c>
      <c r="F32" s="7">
        <f t="shared" si="0"/>
        <v>1.05</v>
      </c>
      <c r="G32" s="6">
        <f>ROUND(+Housekeeping!J130,0)</f>
        <v>34530</v>
      </c>
      <c r="H32" s="6">
        <f>ROUND(+Housekeeping!V130,0)</f>
        <v>33293</v>
      </c>
      <c r="I32" s="7">
        <f t="shared" si="1"/>
        <v>1.04</v>
      </c>
      <c r="J32" s="7"/>
      <c r="K32" s="8">
        <f t="shared" si="2"/>
        <v>-9.4999999999999998E-3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ROUND(+Housekeeping!J28,0)</f>
        <v>279023</v>
      </c>
      <c r="E33" s="6">
        <f>ROUND(+Housekeeping!V28,0)</f>
        <v>437980</v>
      </c>
      <c r="F33" s="7">
        <f t="shared" si="0"/>
        <v>0.64</v>
      </c>
      <c r="G33" s="6">
        <f>ROUND(+Housekeeping!J131,0)</f>
        <v>307113</v>
      </c>
      <c r="H33" s="6">
        <f>ROUND(+Housekeeping!V131,0)</f>
        <v>424154</v>
      </c>
      <c r="I33" s="7">
        <f t="shared" si="1"/>
        <v>0.72</v>
      </c>
      <c r="J33" s="7"/>
      <c r="K33" s="8">
        <f t="shared" si="2"/>
        <v>0.125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ROUND(+Housekeeping!J29,0)</f>
        <v>143150</v>
      </c>
      <c r="E34" s="6">
        <f>ROUND(+Housekeeping!V29,0)</f>
        <v>291058</v>
      </c>
      <c r="F34" s="7">
        <f t="shared" si="0"/>
        <v>0.49</v>
      </c>
      <c r="G34" s="6">
        <f>ROUND(+Housekeeping!J132,0)</f>
        <v>147898</v>
      </c>
      <c r="H34" s="6">
        <f>ROUND(+Housekeeping!V132,0)</f>
        <v>296139</v>
      </c>
      <c r="I34" s="7">
        <f t="shared" si="1"/>
        <v>0.5</v>
      </c>
      <c r="J34" s="7"/>
      <c r="K34" s="8">
        <f t="shared" si="2"/>
        <v>2.0400000000000001E-2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ROUND(+Housekeeping!J30,0)</f>
        <v>107040</v>
      </c>
      <c r="E35" s="6">
        <f>ROUND(+Housekeeping!V30,0)</f>
        <v>231700</v>
      </c>
      <c r="F35" s="7">
        <f t="shared" si="0"/>
        <v>0.46</v>
      </c>
      <c r="G35" s="6">
        <f>ROUND(+Housekeeping!J133,0)</f>
        <v>121260</v>
      </c>
      <c r="H35" s="6">
        <f>ROUND(+Housekeeping!V133,0)</f>
        <v>231700</v>
      </c>
      <c r="I35" s="7">
        <f t="shared" si="1"/>
        <v>0.52</v>
      </c>
      <c r="J35" s="7"/>
      <c r="K35" s="8">
        <f t="shared" si="2"/>
        <v>0.13039999999999999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ROUND(+Housekeeping!J31,0)</f>
        <v>12752</v>
      </c>
      <c r="E36" s="6">
        <f>ROUND(+Housekeeping!V31,0)</f>
        <v>48044</v>
      </c>
      <c r="F36" s="7">
        <f t="shared" si="0"/>
        <v>0.27</v>
      </c>
      <c r="G36" s="6">
        <f>ROUND(+Housekeeping!J134,0)</f>
        <v>41911</v>
      </c>
      <c r="H36" s="6">
        <f>ROUND(+Housekeeping!V134,0)</f>
        <v>48530</v>
      </c>
      <c r="I36" s="7">
        <f t="shared" si="1"/>
        <v>0.86</v>
      </c>
      <c r="J36" s="7"/>
      <c r="K36" s="8">
        <f t="shared" si="2"/>
        <v>2.1852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ROUND(+Housekeeping!J32,0)</f>
        <v>10394</v>
      </c>
      <c r="E37" s="6">
        <f>ROUND(+Housekeeping!V32,0)</f>
        <v>32945</v>
      </c>
      <c r="F37" s="7">
        <f t="shared" si="0"/>
        <v>0.32</v>
      </c>
      <c r="G37" s="6">
        <f>ROUND(+Housekeeping!J135,0)</f>
        <v>11657</v>
      </c>
      <c r="H37" s="6">
        <f>ROUND(+Housekeeping!V135,0)</f>
        <v>32944</v>
      </c>
      <c r="I37" s="7">
        <f t="shared" si="1"/>
        <v>0.35</v>
      </c>
      <c r="J37" s="7"/>
      <c r="K37" s="8">
        <f t="shared" si="2"/>
        <v>9.3799999999999994E-2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ROUND(+Housekeeping!J33,0)</f>
        <v>363696</v>
      </c>
      <c r="E38" s="6">
        <f>ROUND(+Housekeeping!V33,0)</f>
        <v>662039</v>
      </c>
      <c r="F38" s="7">
        <f t="shared" si="0"/>
        <v>0.55000000000000004</v>
      </c>
      <c r="G38" s="6">
        <f>ROUND(+Housekeeping!J136,0)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ROUND(+Housekeeping!J34,0)</f>
        <v>0</v>
      </c>
      <c r="E39" s="6">
        <f>ROUND(+Housekeeping!V34,0)</f>
        <v>0</v>
      </c>
      <c r="F39" s="7" t="str">
        <f t="shared" si="0"/>
        <v/>
      </c>
      <c r="G39" s="6">
        <f>ROUND(+Housekeeping!J137,0)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ROUND(+Housekeeping!J35,0)</f>
        <v>786674</v>
      </c>
      <c r="E40" s="6">
        <f>ROUND(+Housekeeping!V35,0)</f>
        <v>900624</v>
      </c>
      <c r="F40" s="7">
        <f t="shared" si="0"/>
        <v>0.87</v>
      </c>
      <c r="G40" s="6">
        <f>ROUND(+Housekeeping!J138,0)</f>
        <v>888345</v>
      </c>
      <c r="H40" s="6">
        <f>ROUND(+Housekeeping!V138,0)</f>
        <v>1254496</v>
      </c>
      <c r="I40" s="7">
        <f t="shared" si="1"/>
        <v>0.71</v>
      </c>
      <c r="J40" s="7"/>
      <c r="K40" s="8">
        <f t="shared" si="2"/>
        <v>-0.18390000000000001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ROUND(+Housekeeping!J36,0)</f>
        <v>135489</v>
      </c>
      <c r="E41" s="6">
        <f>ROUND(+Housekeeping!V36,0)</f>
        <v>107453</v>
      </c>
      <c r="F41" s="7">
        <f t="shared" si="0"/>
        <v>1.26</v>
      </c>
      <c r="G41" s="6">
        <f>ROUND(+Housekeeping!J139,0)</f>
        <v>141561</v>
      </c>
      <c r="H41" s="6">
        <f>ROUND(+Housekeeping!V139,0)</f>
        <v>107442</v>
      </c>
      <c r="I41" s="7">
        <f t="shared" si="1"/>
        <v>1.32</v>
      </c>
      <c r="J41" s="7"/>
      <c r="K41" s="8">
        <f t="shared" si="2"/>
        <v>4.7600000000000003E-2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ROUND(+Housekeeping!J37,0)</f>
        <v>23496</v>
      </c>
      <c r="E42" s="6">
        <f>ROUND(+Housekeeping!V37,0)</f>
        <v>55851</v>
      </c>
      <c r="F42" s="7">
        <f t="shared" si="0"/>
        <v>0.42</v>
      </c>
      <c r="G42" s="6">
        <f>ROUND(+Housekeeping!J140,0)</f>
        <v>13593</v>
      </c>
      <c r="H42" s="6">
        <f>ROUND(+Housekeeping!V140,0)</f>
        <v>55851</v>
      </c>
      <c r="I42" s="7">
        <f t="shared" si="1"/>
        <v>0.24</v>
      </c>
      <c r="J42" s="7"/>
      <c r="K42" s="8">
        <f t="shared" si="2"/>
        <v>-0.42859999999999998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ROUND(+Housekeeping!J38,0)</f>
        <v>169872</v>
      </c>
      <c r="E43" s="6">
        <f>ROUND(+Housekeeping!V38,0)</f>
        <v>350593</v>
      </c>
      <c r="F43" s="7">
        <f t="shared" si="0"/>
        <v>0.48</v>
      </c>
      <c r="G43" s="6">
        <f>ROUND(+Housekeeping!J141,0)</f>
        <v>163345</v>
      </c>
      <c r="H43" s="6">
        <f>ROUND(+Housekeeping!V141,0)</f>
        <v>350593</v>
      </c>
      <c r="I43" s="7">
        <f t="shared" si="1"/>
        <v>0.47</v>
      </c>
      <c r="J43" s="7"/>
      <c r="K43" s="8">
        <f t="shared" si="2"/>
        <v>-2.0799999999999999E-2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ROUND(+Housekeeping!J39,0)</f>
        <v>0</v>
      </c>
      <c r="E44" s="6">
        <f>ROUND(+Housekeeping!V39,0)</f>
        <v>0</v>
      </c>
      <c r="F44" s="7" t="str">
        <f t="shared" si="0"/>
        <v/>
      </c>
      <c r="G44" s="6">
        <f>ROUND(+Housekeeping!J142,0)</f>
        <v>83818</v>
      </c>
      <c r="H44" s="6">
        <f>ROUND(+Housekeeping!V142,0)</f>
        <v>99240</v>
      </c>
      <c r="I44" s="7">
        <f t="shared" si="1"/>
        <v>0.84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ROUND(+Housekeeping!J40,0)</f>
        <v>0</v>
      </c>
      <c r="E45" s="6">
        <f>ROUND(+Housekeeping!V40,0)</f>
        <v>0</v>
      </c>
      <c r="F45" s="7" t="str">
        <f t="shared" si="0"/>
        <v/>
      </c>
      <c r="G45" s="6">
        <f>ROUND(+Housekeeping!J143,0)</f>
        <v>29873</v>
      </c>
      <c r="H45" s="6">
        <f>ROUND(+Housekeeping!V143,0)</f>
        <v>85129</v>
      </c>
      <c r="I45" s="7">
        <f t="shared" si="1"/>
        <v>0.35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ROUND(+Housekeeping!J41,0)</f>
        <v>44886</v>
      </c>
      <c r="E46" s="6">
        <f>ROUND(+Housekeeping!V41,0)</f>
        <v>103269</v>
      </c>
      <c r="F46" s="7">
        <f t="shared" si="0"/>
        <v>0.43</v>
      </c>
      <c r="G46" s="6">
        <f>ROUND(+Housekeeping!J144,0)</f>
        <v>57848</v>
      </c>
      <c r="H46" s="6">
        <f>ROUND(+Housekeeping!V144,0)</f>
        <v>71402</v>
      </c>
      <c r="I46" s="7">
        <f t="shared" si="1"/>
        <v>0.81</v>
      </c>
      <c r="J46" s="7"/>
      <c r="K46" s="8">
        <f t="shared" si="2"/>
        <v>0.88370000000000004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ROUND(+Housekeeping!J42,0)</f>
        <v>69245</v>
      </c>
      <c r="E47" s="6">
        <f>ROUND(+Housekeeping!V42,0)</f>
        <v>133679</v>
      </c>
      <c r="F47" s="7">
        <f t="shared" si="0"/>
        <v>0.52</v>
      </c>
      <c r="G47" s="6">
        <f>ROUND(+Housekeeping!J145,0)</f>
        <v>66808</v>
      </c>
      <c r="H47" s="6">
        <f>ROUND(+Housekeeping!V145,0)</f>
        <v>147949</v>
      </c>
      <c r="I47" s="7">
        <f t="shared" si="1"/>
        <v>0.45</v>
      </c>
      <c r="J47" s="7"/>
      <c r="K47" s="8">
        <f t="shared" si="2"/>
        <v>-0.1346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ROUND(+Housekeeping!J43,0)</f>
        <v>2624</v>
      </c>
      <c r="E48" s="6">
        <f>ROUND(+Housekeeping!V43,0)</f>
        <v>29063</v>
      </c>
      <c r="F48" s="7">
        <f t="shared" si="0"/>
        <v>0.09</v>
      </c>
      <c r="G48" s="6">
        <f>ROUND(+Housekeeping!J146,0)</f>
        <v>11681</v>
      </c>
      <c r="H48" s="6">
        <f>ROUND(+Housekeeping!V146,0)</f>
        <v>30263</v>
      </c>
      <c r="I48" s="7">
        <f t="shared" si="1"/>
        <v>0.39</v>
      </c>
      <c r="J48" s="7"/>
      <c r="K48" s="8">
        <f t="shared" si="2"/>
        <v>3.3332999999999999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ROUND(+Housekeeping!J44,0)</f>
        <v>0</v>
      </c>
      <c r="E49" s="6">
        <f>ROUND(+Housekeeping!V44,0)</f>
        <v>0</v>
      </c>
      <c r="F49" s="7" t="str">
        <f t="shared" si="0"/>
        <v/>
      </c>
      <c r="G49" s="6">
        <f>ROUND(+Housekeeping!J147,0)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ROUND(+Housekeeping!J45,0)</f>
        <v>143731</v>
      </c>
      <c r="E50" s="6">
        <f>ROUND(+Housekeeping!V45,0)</f>
        <v>246069</v>
      </c>
      <c r="F50" s="7">
        <f t="shared" si="0"/>
        <v>0.57999999999999996</v>
      </c>
      <c r="G50" s="6">
        <f>ROUND(+Housekeeping!J148,0)</f>
        <v>135521</v>
      </c>
      <c r="H50" s="6">
        <f>ROUND(+Housekeeping!V148,0)</f>
        <v>246069</v>
      </c>
      <c r="I50" s="7">
        <f t="shared" si="1"/>
        <v>0.55000000000000004</v>
      </c>
      <c r="J50" s="7"/>
      <c r="K50" s="8">
        <f t="shared" si="2"/>
        <v>-5.1700000000000003E-2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ROUND(+Housekeeping!J46,0)</f>
        <v>741808</v>
      </c>
      <c r="E51" s="6">
        <f>ROUND(+Housekeeping!V46,0)</f>
        <v>991737</v>
      </c>
      <c r="F51" s="7">
        <f t="shared" si="0"/>
        <v>0.75</v>
      </c>
      <c r="G51" s="6">
        <f>ROUND(+Housekeeping!J149,0)</f>
        <v>771563</v>
      </c>
      <c r="H51" s="6">
        <f>ROUND(+Housekeeping!V149,0)</f>
        <v>1043646</v>
      </c>
      <c r="I51" s="7">
        <f t="shared" si="1"/>
        <v>0.74</v>
      </c>
      <c r="J51" s="7"/>
      <c r="K51" s="8">
        <f t="shared" si="2"/>
        <v>-1.3299999999999999E-2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ROUND(+Housekeeping!J47,0)</f>
        <v>15072</v>
      </c>
      <c r="E52" s="6">
        <f>ROUND(+Housekeeping!V47,0)</f>
        <v>35794</v>
      </c>
      <c r="F52" s="7">
        <f t="shared" si="0"/>
        <v>0.42</v>
      </c>
      <c r="G52" s="6">
        <f>ROUND(+Housekeeping!J150,0)</f>
        <v>12542</v>
      </c>
      <c r="H52" s="6">
        <f>ROUND(+Housekeeping!V150,0)</f>
        <v>35795</v>
      </c>
      <c r="I52" s="7">
        <f t="shared" si="1"/>
        <v>0.35</v>
      </c>
      <c r="J52" s="7"/>
      <c r="K52" s="8">
        <f t="shared" si="2"/>
        <v>-0.16669999999999999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ROUND(+Housekeeping!J48,0)</f>
        <v>245604</v>
      </c>
      <c r="E53" s="6">
        <f>ROUND(+Housekeeping!V48,0)</f>
        <v>455299</v>
      </c>
      <c r="F53" s="7">
        <f t="shared" si="0"/>
        <v>0.54</v>
      </c>
      <c r="G53" s="6">
        <f>ROUND(+Housekeeping!J151,0)</f>
        <v>270267</v>
      </c>
      <c r="H53" s="6">
        <f>ROUND(+Housekeeping!V151,0)</f>
        <v>439040</v>
      </c>
      <c r="I53" s="7">
        <f t="shared" si="1"/>
        <v>0.62</v>
      </c>
      <c r="J53" s="7"/>
      <c r="K53" s="8">
        <f t="shared" si="2"/>
        <v>0.14810000000000001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ROUND(+Housekeeping!J49,0)</f>
        <v>422222</v>
      </c>
      <c r="E54" s="6">
        <f>ROUND(+Housekeeping!V49,0)</f>
        <v>565507</v>
      </c>
      <c r="F54" s="7">
        <f t="shared" si="0"/>
        <v>0.75</v>
      </c>
      <c r="G54" s="6">
        <f>ROUND(+Housekeeping!J152,0)</f>
        <v>418105</v>
      </c>
      <c r="H54" s="6">
        <f>ROUND(+Housekeeping!V152,0)</f>
        <v>565507</v>
      </c>
      <c r="I54" s="7">
        <f t="shared" si="1"/>
        <v>0.74</v>
      </c>
      <c r="J54" s="7"/>
      <c r="K54" s="8">
        <f t="shared" si="2"/>
        <v>-1.3299999999999999E-2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ROUND(+Housekeeping!J50,0)</f>
        <v>164567</v>
      </c>
      <c r="E55" s="6">
        <f>ROUND(+Housekeeping!V50,0)</f>
        <v>166593</v>
      </c>
      <c r="F55" s="7">
        <f t="shared" si="0"/>
        <v>0.99</v>
      </c>
      <c r="G55" s="6">
        <f>ROUND(+Housekeeping!J153,0)</f>
        <v>186657</v>
      </c>
      <c r="H55" s="6">
        <f>ROUND(+Housekeeping!V153,0)</f>
        <v>167912</v>
      </c>
      <c r="I55" s="7">
        <f t="shared" si="1"/>
        <v>1.1100000000000001</v>
      </c>
      <c r="J55" s="7"/>
      <c r="K55" s="8">
        <f t="shared" si="2"/>
        <v>0.1212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ROUND(+Housekeeping!J51,0)</f>
        <v>228351</v>
      </c>
      <c r="E56" s="6">
        <f>ROUND(+Housekeeping!V51,0)</f>
        <v>198525</v>
      </c>
      <c r="F56" s="7">
        <f t="shared" si="0"/>
        <v>1.1499999999999999</v>
      </c>
      <c r="G56" s="6">
        <f>ROUND(+Housekeeping!J154,0)</f>
        <v>257349</v>
      </c>
      <c r="H56" s="6">
        <f>ROUND(+Housekeeping!V154,0)</f>
        <v>205925</v>
      </c>
      <c r="I56" s="7">
        <f t="shared" si="1"/>
        <v>1.25</v>
      </c>
      <c r="J56" s="7"/>
      <c r="K56" s="8">
        <f t="shared" si="2"/>
        <v>8.6999999999999994E-2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ROUND(+Housekeeping!J52,0)</f>
        <v>26429</v>
      </c>
      <c r="E57" s="6">
        <f>ROUND(+Housekeeping!V52,0)</f>
        <v>41043</v>
      </c>
      <c r="F57" s="7">
        <f t="shared" si="0"/>
        <v>0.64</v>
      </c>
      <c r="G57" s="6">
        <f>ROUND(+Housekeeping!J155,0)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ROUND(+Housekeeping!J53,0)</f>
        <v>261389</v>
      </c>
      <c r="E58" s="6">
        <f>ROUND(+Housekeeping!V53,0)</f>
        <v>272986</v>
      </c>
      <c r="F58" s="7">
        <f t="shared" si="0"/>
        <v>0.96</v>
      </c>
      <c r="G58" s="6">
        <f>ROUND(+Housekeeping!J156,0)</f>
        <v>336610</v>
      </c>
      <c r="H58" s="6">
        <f>ROUND(+Housekeeping!V156,0)</f>
        <v>1103196</v>
      </c>
      <c r="I58" s="7">
        <f t="shared" si="1"/>
        <v>0.31</v>
      </c>
      <c r="J58" s="7"/>
      <c r="K58" s="8">
        <f t="shared" si="2"/>
        <v>-0.67710000000000004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ROUND(+Housekeeping!J54,0)</f>
        <v>130423</v>
      </c>
      <c r="E59" s="6">
        <f>ROUND(+Housekeeping!V54,0)</f>
        <v>405327</v>
      </c>
      <c r="F59" s="7">
        <f t="shared" si="0"/>
        <v>0.32</v>
      </c>
      <c r="G59" s="6">
        <f>ROUND(+Housekeeping!J157,0)</f>
        <v>162513</v>
      </c>
      <c r="H59" s="6">
        <f>ROUND(+Housekeeping!V157,0)</f>
        <v>313083</v>
      </c>
      <c r="I59" s="7">
        <f t="shared" si="1"/>
        <v>0.52</v>
      </c>
      <c r="J59" s="7"/>
      <c r="K59" s="8">
        <f t="shared" si="2"/>
        <v>0.625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ROUND(+Housekeeping!J55,0)</f>
        <v>121281</v>
      </c>
      <c r="E60" s="6">
        <f>ROUND(+Housekeeping!V55,0)</f>
        <v>106171</v>
      </c>
      <c r="F60" s="7">
        <f t="shared" si="0"/>
        <v>1.1399999999999999</v>
      </c>
      <c r="G60" s="6">
        <f>ROUND(+Housekeeping!J158,0)</f>
        <v>144834</v>
      </c>
      <c r="H60" s="6">
        <f>ROUND(+Housekeeping!V158,0)</f>
        <v>108076</v>
      </c>
      <c r="I60" s="7">
        <f t="shared" si="1"/>
        <v>1.34</v>
      </c>
      <c r="J60" s="7"/>
      <c r="K60" s="8">
        <f t="shared" si="2"/>
        <v>0.1754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ROUND(+Housekeeping!J56,0)</f>
        <v>26565</v>
      </c>
      <c r="E61" s="6">
        <f>ROUND(+Housekeeping!V56,0)</f>
        <v>58513</v>
      </c>
      <c r="F61" s="7">
        <f t="shared" si="0"/>
        <v>0.45</v>
      </c>
      <c r="G61" s="6">
        <f>ROUND(+Housekeeping!J159,0)</f>
        <v>25873</v>
      </c>
      <c r="H61" s="6">
        <f>ROUND(+Housekeeping!V159,0)</f>
        <v>59112</v>
      </c>
      <c r="I61" s="7">
        <f t="shared" si="1"/>
        <v>0.44</v>
      </c>
      <c r="J61" s="7"/>
      <c r="K61" s="8">
        <f t="shared" si="2"/>
        <v>-2.2200000000000001E-2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ROUND(+Housekeeping!J57,0)</f>
        <v>171777</v>
      </c>
      <c r="E62" s="6">
        <f>ROUND(+Housekeeping!V57,0)</f>
        <v>680881</v>
      </c>
      <c r="F62" s="7">
        <f t="shared" si="0"/>
        <v>0.25</v>
      </c>
      <c r="G62" s="6">
        <f>ROUND(+Housekeeping!J160,0)</f>
        <v>157887</v>
      </c>
      <c r="H62" s="6">
        <f>ROUND(+Housekeeping!V160,0)</f>
        <v>680881</v>
      </c>
      <c r="I62" s="7">
        <f t="shared" si="1"/>
        <v>0.23</v>
      </c>
      <c r="J62" s="7"/>
      <c r="K62" s="8">
        <f t="shared" si="2"/>
        <v>-0.08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ROUND(+Housekeeping!J58,0)</f>
        <v>339921</v>
      </c>
      <c r="E63" s="6">
        <f>ROUND(+Housekeeping!V58,0)</f>
        <v>789425</v>
      </c>
      <c r="F63" s="7">
        <f t="shared" si="0"/>
        <v>0.43</v>
      </c>
      <c r="G63" s="6">
        <f>ROUND(+Housekeeping!J161,0)</f>
        <v>22689</v>
      </c>
      <c r="H63" s="6">
        <f>ROUND(+Housekeeping!V161,0)</f>
        <v>77730</v>
      </c>
      <c r="I63" s="7">
        <f t="shared" si="1"/>
        <v>0.28999999999999998</v>
      </c>
      <c r="J63" s="7"/>
      <c r="K63" s="8">
        <f t="shared" si="2"/>
        <v>-0.3256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ROUND(+Housekeeping!J59,0)</f>
        <v>33567</v>
      </c>
      <c r="E64" s="6">
        <f>ROUND(+Housekeeping!V59,0)</f>
        <v>81045</v>
      </c>
      <c r="F64" s="7">
        <f t="shared" si="0"/>
        <v>0.41</v>
      </c>
      <c r="G64" s="6">
        <f>ROUND(+Housekeeping!J162,0)</f>
        <v>28943</v>
      </c>
      <c r="H64" s="6">
        <f>ROUND(+Housekeeping!V162,0)</f>
        <v>82579</v>
      </c>
      <c r="I64" s="7">
        <f t="shared" si="1"/>
        <v>0.35</v>
      </c>
      <c r="J64" s="7"/>
      <c r="K64" s="8">
        <f t="shared" si="2"/>
        <v>-0.14630000000000001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ROUND(+Housekeeping!J60,0)</f>
        <v>153630</v>
      </c>
      <c r="E65" s="6">
        <f>ROUND(+Housekeeping!V60,0)</f>
        <v>80695</v>
      </c>
      <c r="F65" s="7">
        <f t="shared" si="0"/>
        <v>1.9</v>
      </c>
      <c r="G65" s="6">
        <f>ROUND(+Housekeeping!J163,0)</f>
        <v>161378</v>
      </c>
      <c r="H65" s="6">
        <f>ROUND(+Housekeeping!V163,0)</f>
        <v>80695</v>
      </c>
      <c r="I65" s="7">
        <f t="shared" si="1"/>
        <v>2</v>
      </c>
      <c r="J65" s="7"/>
      <c r="K65" s="8">
        <f t="shared" si="2"/>
        <v>5.2600000000000001E-2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ROUND(+Housekeeping!J61,0)</f>
        <v>39653</v>
      </c>
      <c r="E66" s="6">
        <f>ROUND(+Housekeeping!V61,0)</f>
        <v>88138</v>
      </c>
      <c r="F66" s="7">
        <f t="shared" si="0"/>
        <v>0.45</v>
      </c>
      <c r="G66" s="6">
        <f>ROUND(+Housekeeping!J164,0)</f>
        <v>34782</v>
      </c>
      <c r="H66" s="6">
        <f>ROUND(+Housekeeping!V164,0)</f>
        <v>88138</v>
      </c>
      <c r="I66" s="7">
        <f t="shared" si="1"/>
        <v>0.39</v>
      </c>
      <c r="J66" s="7"/>
      <c r="K66" s="8">
        <f t="shared" si="2"/>
        <v>-0.1333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ROUND(+Housekeeping!J62,0)</f>
        <v>162794</v>
      </c>
      <c r="E67" s="6">
        <f>ROUND(+Housekeeping!V62,0)</f>
        <v>135230</v>
      </c>
      <c r="F67" s="7">
        <f t="shared" si="0"/>
        <v>1.2</v>
      </c>
      <c r="G67" s="6">
        <f>ROUND(+Housekeeping!J165,0)</f>
        <v>158669</v>
      </c>
      <c r="H67" s="6">
        <f>ROUND(+Housekeeping!V165,0)</f>
        <v>137798</v>
      </c>
      <c r="I67" s="7">
        <f t="shared" si="1"/>
        <v>1.1499999999999999</v>
      </c>
      <c r="J67" s="7"/>
      <c r="K67" s="8">
        <f t="shared" si="2"/>
        <v>-4.1700000000000001E-2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ROUND(+Housekeeping!J63,0)</f>
        <v>40756</v>
      </c>
      <c r="E68" s="6">
        <f>ROUND(+Housekeeping!V63,0)</f>
        <v>113542</v>
      </c>
      <c r="F68" s="7">
        <f t="shared" si="0"/>
        <v>0.36</v>
      </c>
      <c r="G68" s="6">
        <f>ROUND(+Housekeeping!J166,0)</f>
        <v>44655</v>
      </c>
      <c r="H68" s="6">
        <f>ROUND(+Housekeeping!V166,0)</f>
        <v>113541</v>
      </c>
      <c r="I68" s="7">
        <f t="shared" si="1"/>
        <v>0.39</v>
      </c>
      <c r="J68" s="7"/>
      <c r="K68" s="8">
        <f t="shared" si="2"/>
        <v>8.3299999999999999E-2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ROUND(+Housekeeping!J64,0)</f>
        <v>362321</v>
      </c>
      <c r="E69" s="6">
        <f>ROUND(+Housekeeping!V64,0)</f>
        <v>1155707</v>
      </c>
      <c r="F69" s="7">
        <f t="shared" si="0"/>
        <v>0.31</v>
      </c>
      <c r="G69" s="6">
        <f>ROUND(+Housekeeping!J167,0)</f>
        <v>17129</v>
      </c>
      <c r="H69" s="6">
        <f>ROUND(+Housekeeping!V167,0)</f>
        <v>1141528</v>
      </c>
      <c r="I69" s="7">
        <f t="shared" si="1"/>
        <v>0.02</v>
      </c>
      <c r="J69" s="7"/>
      <c r="K69" s="8">
        <f t="shared" si="2"/>
        <v>-0.9355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ROUND(+Housekeeping!J65,0)</f>
        <v>89258</v>
      </c>
      <c r="E70" s="6">
        <f>ROUND(+Housekeeping!V65,0)</f>
        <v>160506</v>
      </c>
      <c r="F70" s="7">
        <f t="shared" si="0"/>
        <v>0.56000000000000005</v>
      </c>
      <c r="G70" s="6">
        <f>ROUND(+Housekeeping!J168,0)</f>
        <v>90823</v>
      </c>
      <c r="H70" s="6">
        <f>ROUND(+Housekeeping!V168,0)</f>
        <v>163747</v>
      </c>
      <c r="I70" s="7">
        <f t="shared" si="1"/>
        <v>0.55000000000000004</v>
      </c>
      <c r="J70" s="7"/>
      <c r="K70" s="8">
        <f t="shared" si="2"/>
        <v>-1.7899999999999999E-2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ROUND(+Housekeeping!J66,0)</f>
        <v>54620</v>
      </c>
      <c r="E71" s="6">
        <f>ROUND(+Housekeeping!V66,0)</f>
        <v>178943</v>
      </c>
      <c r="F71" s="7">
        <f t="shared" si="0"/>
        <v>0.31</v>
      </c>
      <c r="G71" s="6">
        <f>ROUND(+Housekeeping!J169,0)</f>
        <v>69609</v>
      </c>
      <c r="H71" s="6">
        <f>ROUND(+Housekeeping!V169,0)</f>
        <v>194148</v>
      </c>
      <c r="I71" s="7">
        <f t="shared" si="1"/>
        <v>0.36</v>
      </c>
      <c r="J71" s="7"/>
      <c r="K71" s="8">
        <f t="shared" si="2"/>
        <v>0.1613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ROUND(+Housekeeping!J67,0)</f>
        <v>24484</v>
      </c>
      <c r="E72" s="6">
        <f>ROUND(+Housekeeping!V67,0)</f>
        <v>19309</v>
      </c>
      <c r="F72" s="7">
        <f t="shared" si="0"/>
        <v>1.27</v>
      </c>
      <c r="G72" s="6">
        <f>ROUND(+Housekeeping!J170,0)</f>
        <v>21551</v>
      </c>
      <c r="H72" s="6">
        <f>ROUND(+Housekeeping!V170,0)</f>
        <v>33721</v>
      </c>
      <c r="I72" s="7">
        <f t="shared" si="1"/>
        <v>0.64</v>
      </c>
      <c r="J72" s="7"/>
      <c r="K72" s="8">
        <f t="shared" si="2"/>
        <v>-0.49609999999999999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ROUND(+Housekeeping!J68,0)</f>
        <v>465949</v>
      </c>
      <c r="E73" s="6">
        <f>ROUND(+Housekeeping!V68,0)</f>
        <v>696451</v>
      </c>
      <c r="F73" s="7">
        <f t="shared" si="0"/>
        <v>0.67</v>
      </c>
      <c r="G73" s="6">
        <f>ROUND(+Housekeeping!J171,0)</f>
        <v>487457</v>
      </c>
      <c r="H73" s="6">
        <f>ROUND(+Housekeeping!V171,0)</f>
        <v>543745</v>
      </c>
      <c r="I73" s="7">
        <f t="shared" si="1"/>
        <v>0.9</v>
      </c>
      <c r="J73" s="7"/>
      <c r="K73" s="8">
        <f t="shared" si="2"/>
        <v>0.34329999999999999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ROUND(+Housekeeping!J69,0)</f>
        <v>675242</v>
      </c>
      <c r="E74" s="6">
        <f>ROUND(+Housekeeping!V69,0)</f>
        <v>562747</v>
      </c>
      <c r="F74" s="7">
        <f t="shared" si="0"/>
        <v>1.2</v>
      </c>
      <c r="G74" s="6">
        <f>ROUND(+Housekeeping!J172,0)</f>
        <v>1259218</v>
      </c>
      <c r="H74" s="6">
        <f>ROUND(+Housekeeping!V172,0)</f>
        <v>461295</v>
      </c>
      <c r="I74" s="7">
        <f t="shared" si="1"/>
        <v>2.73</v>
      </c>
      <c r="J74" s="7"/>
      <c r="K74" s="8">
        <f t="shared" si="2"/>
        <v>1.2749999999999999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ROUND(+Housekeeping!J70,0)</f>
        <v>643680</v>
      </c>
      <c r="E75" s="6">
        <f>ROUND(+Housekeeping!V70,0)</f>
        <v>1713569</v>
      </c>
      <c r="F75" s="7">
        <f t="shared" ref="F75:F109" si="3">IF(D75=0,"",IF(E75=0,"",ROUND(D75/E75,2)))</f>
        <v>0.38</v>
      </c>
      <c r="G75" s="6">
        <f>ROUND(+Housekeeping!J173,0)</f>
        <v>642015</v>
      </c>
      <c r="H75" s="6">
        <f>ROUND(+Housekeeping!V173,0)</f>
        <v>979343</v>
      </c>
      <c r="I75" s="7">
        <f t="shared" ref="I75:I109" si="4">IF(G75=0,"",IF(H75=0,"",ROUND(G75/H75,2)))</f>
        <v>0.66</v>
      </c>
      <c r="J75" s="7"/>
      <c r="K75" s="8">
        <f t="shared" ref="K75:K109" si="5">IF(D75=0,"",IF(E75=0,"",IF(G75=0,"",IF(H75=0,"",ROUND(I75/F75-1,4)))))</f>
        <v>0.73680000000000001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ROUND(+Housekeeping!J71,0)</f>
        <v>418633</v>
      </c>
      <c r="E76" s="6">
        <f>ROUND(+Housekeeping!V71,0)</f>
        <v>680540</v>
      </c>
      <c r="F76" s="7">
        <f t="shared" si="3"/>
        <v>0.62</v>
      </c>
      <c r="G76" s="6">
        <f>ROUND(+Housekeeping!J174,0)</f>
        <v>370795</v>
      </c>
      <c r="H76" s="6">
        <f>ROUND(+Housekeeping!V174,0)</f>
        <v>810752</v>
      </c>
      <c r="I76" s="7">
        <f t="shared" si="4"/>
        <v>0.46</v>
      </c>
      <c r="J76" s="7"/>
      <c r="K76" s="8">
        <f t="shared" si="5"/>
        <v>-0.2581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ROUND(+Housekeeping!J72,0)</f>
        <v>24786</v>
      </c>
      <c r="E77" s="6">
        <f>ROUND(+Housekeeping!V72,0)</f>
        <v>35481</v>
      </c>
      <c r="F77" s="7">
        <f t="shared" si="3"/>
        <v>0.7</v>
      </c>
      <c r="G77" s="6">
        <f>ROUND(+Housekeeping!J175,0)</f>
        <v>29845</v>
      </c>
      <c r="H77" s="6">
        <f>ROUND(+Housekeeping!V175,0)</f>
        <v>37424</v>
      </c>
      <c r="I77" s="7">
        <f t="shared" si="4"/>
        <v>0.8</v>
      </c>
      <c r="J77" s="7"/>
      <c r="K77" s="8">
        <f t="shared" si="5"/>
        <v>0.1429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ROUND(+Housekeeping!J73,0)</f>
        <v>0</v>
      </c>
      <c r="E78" s="6">
        <f>ROUND(+Housekeeping!V73,0)</f>
        <v>0</v>
      </c>
      <c r="F78" s="7" t="str">
        <f t="shared" si="3"/>
        <v/>
      </c>
      <c r="G78" s="6">
        <f>ROUND(+Housekeeping!J176,0)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ROUND(+Housekeeping!J74,0)</f>
        <v>376561</v>
      </c>
      <c r="E79" s="6">
        <f>ROUND(+Housekeeping!V74,0)</f>
        <v>450569</v>
      </c>
      <c r="F79" s="7">
        <f t="shared" si="3"/>
        <v>0.84</v>
      </c>
      <c r="G79" s="6">
        <f>ROUND(+Housekeeping!J177,0)</f>
        <v>368011</v>
      </c>
      <c r="H79" s="6">
        <f>ROUND(+Housekeeping!V177,0)</f>
        <v>459916</v>
      </c>
      <c r="I79" s="7">
        <f t="shared" si="4"/>
        <v>0.8</v>
      </c>
      <c r="J79" s="7"/>
      <c r="K79" s="8">
        <f t="shared" si="5"/>
        <v>-4.7600000000000003E-2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ROUND(+Housekeeping!J75,0)</f>
        <v>451581</v>
      </c>
      <c r="E80" s="6">
        <f>ROUND(+Housekeeping!V75,0)</f>
        <v>831556</v>
      </c>
      <c r="F80" s="7">
        <f t="shared" si="3"/>
        <v>0.54</v>
      </c>
      <c r="G80" s="6">
        <f>ROUND(+Housekeeping!J178,0)</f>
        <v>485008</v>
      </c>
      <c r="H80" s="6">
        <f>ROUND(+Housekeeping!V178,0)</f>
        <v>831556</v>
      </c>
      <c r="I80" s="7">
        <f t="shared" si="4"/>
        <v>0.57999999999999996</v>
      </c>
      <c r="J80" s="7"/>
      <c r="K80" s="8">
        <f t="shared" si="5"/>
        <v>7.4099999999999999E-2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ROUND(+Housekeeping!J76,0)</f>
        <v>47644</v>
      </c>
      <c r="E81" s="6">
        <f>ROUND(+Housekeeping!V76,0)</f>
        <v>110387</v>
      </c>
      <c r="F81" s="7">
        <f t="shared" si="3"/>
        <v>0.43</v>
      </c>
      <c r="G81" s="6">
        <f>ROUND(+Housekeeping!J179,0)</f>
        <v>54117</v>
      </c>
      <c r="H81" s="6">
        <f>ROUND(+Housekeeping!V179,0)</f>
        <v>110387</v>
      </c>
      <c r="I81" s="7">
        <f t="shared" si="4"/>
        <v>0.49</v>
      </c>
      <c r="J81" s="7"/>
      <c r="K81" s="8">
        <f t="shared" si="5"/>
        <v>0.13950000000000001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ROUND(+Housekeeping!J77,0)</f>
        <v>48239</v>
      </c>
      <c r="E82" s="6">
        <f>ROUND(+Housekeeping!V77,0)</f>
        <v>78437</v>
      </c>
      <c r="F82" s="7">
        <f t="shared" si="3"/>
        <v>0.62</v>
      </c>
      <c r="G82" s="6">
        <f>ROUND(+Housekeeping!J180,0)</f>
        <v>37886</v>
      </c>
      <c r="H82" s="6">
        <f>ROUND(+Housekeeping!V180,0)</f>
        <v>78437</v>
      </c>
      <c r="I82" s="7">
        <f t="shared" si="4"/>
        <v>0.48</v>
      </c>
      <c r="J82" s="7"/>
      <c r="K82" s="8">
        <f t="shared" si="5"/>
        <v>-0.2258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ROUND(+Housekeeping!J78,0)</f>
        <v>0</v>
      </c>
      <c r="E83" s="6">
        <f>ROUND(+Housekeeping!V78,0)</f>
        <v>181562</v>
      </c>
      <c r="F83" s="7" t="str">
        <f t="shared" si="3"/>
        <v/>
      </c>
      <c r="G83" s="6">
        <f>ROUND(+Housekeeping!J181,0)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ROUND(+Housekeeping!J79,0)</f>
        <v>0</v>
      </c>
      <c r="E84" s="6">
        <f>ROUND(+Housekeeping!V79,0)</f>
        <v>592698</v>
      </c>
      <c r="F84" s="7" t="str">
        <f t="shared" si="3"/>
        <v/>
      </c>
      <c r="G84" s="6">
        <f>ROUND(+Housekeeping!J182,0)</f>
        <v>20786</v>
      </c>
      <c r="H84" s="6">
        <f>ROUND(+Housekeeping!V182,0)</f>
        <v>592698</v>
      </c>
      <c r="I84" s="7">
        <f t="shared" si="4"/>
        <v>0.04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ROUND(+Housekeeping!J80,0)</f>
        <v>99476</v>
      </c>
      <c r="E85" s="6">
        <f>ROUND(+Housekeeping!V80,0)</f>
        <v>202602</v>
      </c>
      <c r="F85" s="7">
        <f t="shared" si="3"/>
        <v>0.49</v>
      </c>
      <c r="G85" s="6">
        <f>ROUND(+Housekeeping!J183,0)</f>
        <v>87194</v>
      </c>
      <c r="H85" s="6">
        <f>ROUND(+Housekeeping!V183,0)</f>
        <v>201872</v>
      </c>
      <c r="I85" s="7">
        <f t="shared" si="4"/>
        <v>0.43</v>
      </c>
      <c r="J85" s="7"/>
      <c r="K85" s="8">
        <f t="shared" si="5"/>
        <v>-0.12239999999999999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ROUND(+Housekeeping!J81,0)</f>
        <v>0</v>
      </c>
      <c r="E86" s="6">
        <f>ROUND(+Housekeeping!V81,0)</f>
        <v>186810</v>
      </c>
      <c r="F86" s="7" t="str">
        <f t="shared" si="3"/>
        <v/>
      </c>
      <c r="G86" s="6">
        <f>ROUND(+Housekeeping!J184,0)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ROUND(+Housekeeping!J82,0)</f>
        <v>40955</v>
      </c>
      <c r="E87" s="6">
        <f>ROUND(+Housekeeping!V82,0)</f>
        <v>61758</v>
      </c>
      <c r="F87" s="7">
        <f t="shared" si="3"/>
        <v>0.66</v>
      </c>
      <c r="G87" s="6">
        <f>ROUND(+Housekeeping!J185,0)</f>
        <v>55522</v>
      </c>
      <c r="H87" s="6">
        <f>ROUND(+Housekeeping!V185,0)</f>
        <v>61758</v>
      </c>
      <c r="I87" s="7">
        <f t="shared" si="4"/>
        <v>0.9</v>
      </c>
      <c r="J87" s="7"/>
      <c r="K87" s="8">
        <f t="shared" si="5"/>
        <v>0.36359999999999998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ROUND(+Housekeeping!J83,0)</f>
        <v>170140</v>
      </c>
      <c r="E88" s="6">
        <f>ROUND(+Housekeeping!V83,0)</f>
        <v>145091</v>
      </c>
      <c r="F88" s="7">
        <f t="shared" si="3"/>
        <v>1.17</v>
      </c>
      <c r="G88" s="6">
        <f>ROUND(+Housekeeping!J186,0)</f>
        <v>228177</v>
      </c>
      <c r="H88" s="6">
        <f>ROUND(+Housekeeping!V186,0)</f>
        <v>138140</v>
      </c>
      <c r="I88" s="7">
        <f t="shared" si="4"/>
        <v>1.65</v>
      </c>
      <c r="J88" s="7"/>
      <c r="K88" s="8">
        <f t="shared" si="5"/>
        <v>0.4103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ROUND(+Housekeeping!J84,0)</f>
        <v>21747</v>
      </c>
      <c r="E89" s="6">
        <f>ROUND(+Housekeeping!V84,0)</f>
        <v>115637</v>
      </c>
      <c r="F89" s="7">
        <f t="shared" si="3"/>
        <v>0.19</v>
      </c>
      <c r="G89" s="6">
        <f>ROUND(+Housekeeping!J187,0)</f>
        <v>20144</v>
      </c>
      <c r="H89" s="6">
        <f>ROUND(+Housekeeping!V187,0)</f>
        <v>115379</v>
      </c>
      <c r="I89" s="7">
        <f t="shared" si="4"/>
        <v>0.17</v>
      </c>
      <c r="J89" s="7"/>
      <c r="K89" s="8">
        <f t="shared" si="5"/>
        <v>-0.1053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ROUND(+Housekeeping!J85,0)</f>
        <v>18853</v>
      </c>
      <c r="E90" s="6">
        <f>ROUND(+Housekeeping!V85,0)</f>
        <v>44229</v>
      </c>
      <c r="F90" s="7">
        <f t="shared" si="3"/>
        <v>0.43</v>
      </c>
      <c r="G90" s="6">
        <f>ROUND(+Housekeeping!J188,0)</f>
        <v>17570</v>
      </c>
      <c r="H90" s="6">
        <f>ROUND(+Housekeeping!V188,0)</f>
        <v>44123</v>
      </c>
      <c r="I90" s="7">
        <f t="shared" si="4"/>
        <v>0.4</v>
      </c>
      <c r="J90" s="7"/>
      <c r="K90" s="8">
        <f t="shared" si="5"/>
        <v>-6.9800000000000001E-2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ROUND(+Housekeeping!J86,0)</f>
        <v>156864</v>
      </c>
      <c r="E91" s="6">
        <f>ROUND(+Housekeeping!V86,0)</f>
        <v>47748</v>
      </c>
      <c r="F91" s="7">
        <f t="shared" si="3"/>
        <v>3.29</v>
      </c>
      <c r="G91" s="6">
        <f>ROUND(+Housekeeping!J189,0)</f>
        <v>185419</v>
      </c>
      <c r="H91" s="6">
        <f>ROUND(+Housekeeping!V189,0)</f>
        <v>47748</v>
      </c>
      <c r="I91" s="7">
        <f t="shared" si="4"/>
        <v>3.88</v>
      </c>
      <c r="J91" s="7"/>
      <c r="K91" s="8">
        <f t="shared" si="5"/>
        <v>0.17929999999999999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ROUND(+Housekeeping!J87,0)</f>
        <v>84588</v>
      </c>
      <c r="E92" s="6">
        <f>ROUND(+Housekeeping!V87,0)</f>
        <v>154589</v>
      </c>
      <c r="F92" s="7">
        <f t="shared" si="3"/>
        <v>0.55000000000000004</v>
      </c>
      <c r="G92" s="6">
        <f>ROUND(+Housekeeping!J190,0)</f>
        <v>85360</v>
      </c>
      <c r="H92" s="6">
        <f>ROUND(+Housekeeping!V190,0)</f>
        <v>154591</v>
      </c>
      <c r="I92" s="7">
        <f t="shared" si="4"/>
        <v>0.55000000000000004</v>
      </c>
      <c r="J92" s="7"/>
      <c r="K92" s="8">
        <f t="shared" si="5"/>
        <v>0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ROUND(+Housekeeping!J88,0)</f>
        <v>112194</v>
      </c>
      <c r="E93" s="6">
        <f>ROUND(+Housekeeping!V88,0)</f>
        <v>112246</v>
      </c>
      <c r="F93" s="7">
        <f t="shared" si="3"/>
        <v>1</v>
      </c>
      <c r="G93" s="6">
        <f>ROUND(+Housekeeping!J191,0)</f>
        <v>112372</v>
      </c>
      <c r="H93" s="6">
        <f>ROUND(+Housekeeping!V191,0)</f>
        <v>112246</v>
      </c>
      <c r="I93" s="7">
        <f t="shared" si="4"/>
        <v>1</v>
      </c>
      <c r="J93" s="7"/>
      <c r="K93" s="8">
        <f t="shared" si="5"/>
        <v>0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ROUND(+Housekeeping!J89,0)</f>
        <v>45684</v>
      </c>
      <c r="E94" s="6">
        <f>ROUND(+Housekeeping!V89,0)</f>
        <v>67629</v>
      </c>
      <c r="F94" s="7">
        <f t="shared" si="3"/>
        <v>0.68</v>
      </c>
      <c r="G94" s="6">
        <f>ROUND(+Housekeeping!J192,0)</f>
        <v>47286</v>
      </c>
      <c r="H94" s="6">
        <f>ROUND(+Housekeeping!V192,0)</f>
        <v>67629</v>
      </c>
      <c r="I94" s="7">
        <f t="shared" si="4"/>
        <v>0.7</v>
      </c>
      <c r="J94" s="7"/>
      <c r="K94" s="8">
        <f t="shared" si="5"/>
        <v>2.9399999999999999E-2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ROUND(+Housekeeping!J90,0)</f>
        <v>163110</v>
      </c>
      <c r="E95" s="6">
        <f>ROUND(+Housekeeping!V90,0)</f>
        <v>277474</v>
      </c>
      <c r="F95" s="7">
        <f t="shared" si="3"/>
        <v>0.59</v>
      </c>
      <c r="G95" s="6">
        <f>ROUND(+Housekeeping!J193,0)</f>
        <v>197405</v>
      </c>
      <c r="H95" s="6">
        <f>ROUND(+Housekeeping!V193,0)</f>
        <v>277474</v>
      </c>
      <c r="I95" s="7">
        <f t="shared" si="4"/>
        <v>0.71</v>
      </c>
      <c r="J95" s="7"/>
      <c r="K95" s="8">
        <f t="shared" si="5"/>
        <v>0.2034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ROUND(+Housekeeping!J91,0)</f>
        <v>6232</v>
      </c>
      <c r="E96" s="6">
        <f>ROUND(+Housekeeping!V91,0)</f>
        <v>20943</v>
      </c>
      <c r="F96" s="7">
        <f t="shared" si="3"/>
        <v>0.3</v>
      </c>
      <c r="G96" s="6">
        <f>ROUND(+Housekeeping!J194,0)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ROUND(+Housekeeping!J92,0)</f>
        <v>0</v>
      </c>
      <c r="E97" s="6">
        <f>ROUND(+Housekeeping!V92,0)</f>
        <v>381425</v>
      </c>
      <c r="F97" s="7" t="str">
        <f t="shared" si="3"/>
        <v/>
      </c>
      <c r="G97" s="6">
        <f>ROUND(+Housekeeping!J195,0)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ROUND(+Housekeeping!J93,0)</f>
        <v>203774</v>
      </c>
      <c r="E98" s="6">
        <f>ROUND(+Housekeeping!V93,0)</f>
        <v>326744</v>
      </c>
      <c r="F98" s="7">
        <f t="shared" si="3"/>
        <v>0.62</v>
      </c>
      <c r="G98" s="6">
        <f>ROUND(+Housekeeping!J196,0)</f>
        <v>564629</v>
      </c>
      <c r="H98" s="6">
        <f>ROUND(+Housekeeping!V196,0)</f>
        <v>375361</v>
      </c>
      <c r="I98" s="7">
        <f t="shared" si="4"/>
        <v>1.5</v>
      </c>
      <c r="J98" s="7"/>
      <c r="K98" s="8">
        <f t="shared" si="5"/>
        <v>1.4194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ROUND(+Housekeeping!J94,0)</f>
        <v>37593</v>
      </c>
      <c r="E99" s="6">
        <f>ROUND(+Housekeeping!V94,0)</f>
        <v>146278</v>
      </c>
      <c r="F99" s="7">
        <f t="shared" si="3"/>
        <v>0.26</v>
      </c>
      <c r="G99" s="6">
        <f>ROUND(+Housekeeping!J197,0)</f>
        <v>30519</v>
      </c>
      <c r="H99" s="6">
        <f>ROUND(+Housekeeping!V197,0)</f>
        <v>146278</v>
      </c>
      <c r="I99" s="7">
        <f t="shared" si="4"/>
        <v>0.21</v>
      </c>
      <c r="J99" s="7"/>
      <c r="K99" s="8">
        <f t="shared" si="5"/>
        <v>-0.1923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ROUND(+Housekeeping!J95,0)</f>
        <v>186468</v>
      </c>
      <c r="E100" s="6">
        <f>ROUND(+Housekeeping!V95,0)</f>
        <v>706439</v>
      </c>
      <c r="F100" s="7">
        <f t="shared" si="3"/>
        <v>0.26</v>
      </c>
      <c r="G100" s="6">
        <f>ROUND(+Housekeeping!J198,0)</f>
        <v>183643</v>
      </c>
      <c r="H100" s="6">
        <f>ROUND(+Housekeeping!V198,0)</f>
        <v>793557</v>
      </c>
      <c r="I100" s="7">
        <f t="shared" si="4"/>
        <v>0.23</v>
      </c>
      <c r="J100" s="7"/>
      <c r="K100" s="8">
        <f t="shared" si="5"/>
        <v>-0.1154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ROUND(+Housekeeping!J96,0)</f>
        <v>281512</v>
      </c>
      <c r="E101" s="6">
        <f>ROUND(+Housekeeping!V96,0)</f>
        <v>635146</v>
      </c>
      <c r="F101" s="7">
        <f t="shared" si="3"/>
        <v>0.44</v>
      </c>
      <c r="G101" s="6">
        <f>ROUND(+Housekeeping!J199,0)</f>
        <v>275927</v>
      </c>
      <c r="H101" s="6">
        <f>ROUND(+Housekeeping!V199,0)</f>
        <v>726891</v>
      </c>
      <c r="I101" s="7">
        <f t="shared" si="4"/>
        <v>0.38</v>
      </c>
      <c r="J101" s="7"/>
      <c r="K101" s="8">
        <f t="shared" si="5"/>
        <v>-0.13639999999999999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ROUND(+Housekeeping!J97,0)</f>
        <v>146244</v>
      </c>
      <c r="E102" s="6">
        <f>ROUND(+Housekeeping!V97,0)</f>
        <v>265850</v>
      </c>
      <c r="F102" s="7">
        <f t="shared" si="3"/>
        <v>0.55000000000000004</v>
      </c>
      <c r="G102" s="6">
        <f>ROUND(+Housekeeping!J200,0)</f>
        <v>155907</v>
      </c>
      <c r="H102" s="6">
        <f>ROUND(+Housekeeping!V200,0)</f>
        <v>285034</v>
      </c>
      <c r="I102" s="7">
        <f t="shared" si="4"/>
        <v>0.55000000000000004</v>
      </c>
      <c r="J102" s="7"/>
      <c r="K102" s="8">
        <f t="shared" si="5"/>
        <v>0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ROUND(+Housekeeping!J98,0)</f>
        <v>137478</v>
      </c>
      <c r="E103" s="6">
        <f>ROUND(+Housekeeping!V98,0)</f>
        <v>383056</v>
      </c>
      <c r="F103" s="7">
        <f t="shared" si="3"/>
        <v>0.36</v>
      </c>
      <c r="G103" s="6">
        <f>ROUND(+Housekeeping!J201,0)</f>
        <v>169231</v>
      </c>
      <c r="H103" s="6">
        <f>ROUND(+Housekeeping!V201,0)</f>
        <v>1146017</v>
      </c>
      <c r="I103" s="7">
        <f t="shared" si="4"/>
        <v>0.15</v>
      </c>
      <c r="J103" s="7"/>
      <c r="K103" s="8">
        <f t="shared" si="5"/>
        <v>-0.58330000000000004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ROUND(+Housekeeping!J99,0)</f>
        <v>6810</v>
      </c>
      <c r="E104" s="6">
        <f>ROUND(+Housekeeping!V99,0)</f>
        <v>31664</v>
      </c>
      <c r="F104" s="7">
        <f t="shared" si="3"/>
        <v>0.22</v>
      </c>
      <c r="G104" s="6">
        <f>ROUND(+Housekeeping!J202,0)</f>
        <v>9919</v>
      </c>
      <c r="H104" s="6">
        <f>ROUND(+Housekeeping!V202,0)</f>
        <v>31664</v>
      </c>
      <c r="I104" s="7">
        <f t="shared" si="4"/>
        <v>0.31</v>
      </c>
      <c r="J104" s="7"/>
      <c r="K104" s="8">
        <f t="shared" si="5"/>
        <v>0.40910000000000002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ROUND(+Housekeeping!J100,0)</f>
        <v>47750</v>
      </c>
      <c r="E105" s="6">
        <f>ROUND(+Housekeeping!V100,0)</f>
        <v>77201</v>
      </c>
      <c r="F105" s="7">
        <f t="shared" si="3"/>
        <v>0.62</v>
      </c>
      <c r="G105" s="6">
        <f>ROUND(+Housekeeping!J203,0)</f>
        <v>14564</v>
      </c>
      <c r="H105" s="6">
        <f>ROUND(+Housekeeping!V203,0)</f>
        <v>77201</v>
      </c>
      <c r="I105" s="7">
        <f t="shared" si="4"/>
        <v>0.19</v>
      </c>
      <c r="J105" s="7"/>
      <c r="K105" s="8">
        <f t="shared" si="5"/>
        <v>-0.69350000000000001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ROUND(+Housekeeping!J101,0)</f>
        <v>2647</v>
      </c>
      <c r="E106" s="6">
        <f>ROUND(+Housekeeping!V101,0)</f>
        <v>48770</v>
      </c>
      <c r="F106" s="7">
        <f t="shared" si="3"/>
        <v>0.05</v>
      </c>
      <c r="G106" s="6">
        <f>ROUND(+Housekeeping!J204,0)</f>
        <v>2097</v>
      </c>
      <c r="H106" s="6">
        <f>ROUND(+Housekeeping!V204,0)</f>
        <v>48770</v>
      </c>
      <c r="I106" s="7">
        <f t="shared" si="4"/>
        <v>0.04</v>
      </c>
      <c r="J106" s="7"/>
      <c r="K106" s="8">
        <f t="shared" si="5"/>
        <v>-0.2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ROUND(+Housekeeping!J102,0)</f>
        <v>42174</v>
      </c>
      <c r="E107" s="6">
        <f>ROUND(+Housekeeping!V102,0)</f>
        <v>43400</v>
      </c>
      <c r="F107" s="7">
        <f t="shared" si="3"/>
        <v>0.97</v>
      </c>
      <c r="G107" s="6">
        <f>ROUND(+Housekeeping!J205,0)</f>
        <v>50178</v>
      </c>
      <c r="H107" s="6">
        <f>ROUND(+Housekeeping!V205,0)</f>
        <v>43400</v>
      </c>
      <c r="I107" s="7">
        <f t="shared" si="4"/>
        <v>1.1599999999999999</v>
      </c>
      <c r="J107" s="7"/>
      <c r="K107" s="8">
        <f t="shared" si="5"/>
        <v>0.19589999999999999</v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ROUND(+Housekeeping!J103,0)</f>
        <v>55388</v>
      </c>
      <c r="E108" s="6">
        <f>ROUND(+Housekeeping!V103,0)</f>
        <v>114201</v>
      </c>
      <c r="F108" s="7">
        <f t="shared" si="3"/>
        <v>0.49</v>
      </c>
      <c r="G108" s="6">
        <f>ROUND(+Housekeeping!J206,0)</f>
        <v>78948</v>
      </c>
      <c r="H108" s="6">
        <f>ROUND(+Housekeeping!V206,0)</f>
        <v>114201</v>
      </c>
      <c r="I108" s="7">
        <f t="shared" si="4"/>
        <v>0.69</v>
      </c>
      <c r="J108" s="7"/>
      <c r="K108" s="8">
        <f t="shared" si="5"/>
        <v>0.40820000000000001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ROUND(+Housekeeping!J104,0)</f>
        <v>1283</v>
      </c>
      <c r="E109" s="6">
        <f>ROUND(+Housekeeping!V104,0)</f>
        <v>23870</v>
      </c>
      <c r="F109" s="7">
        <f t="shared" si="3"/>
        <v>0.05</v>
      </c>
      <c r="G109" s="6">
        <f>ROUND(+Housekeeping!J207,0)</f>
        <v>594</v>
      </c>
      <c r="H109" s="6">
        <f>ROUND(+Housekeeping!V207,0)</f>
        <v>23870</v>
      </c>
      <c r="I109" s="7">
        <f t="shared" si="4"/>
        <v>0.02</v>
      </c>
      <c r="J109" s="7"/>
      <c r="K109" s="8">
        <f t="shared" si="5"/>
        <v>-0.6</v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ROUND(+Housekeeping!J105,0)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ROUND(+Housekeeping!J208,0)</f>
        <v>197</v>
      </c>
      <c r="H110" s="6">
        <f>ROUND(+Housekeeping!V208,0)</f>
        <v>14733</v>
      </c>
      <c r="I110" s="7">
        <f t="shared" ref="I110" si="7">IF(G110=0,"",IF(H110=0,"",ROUND(G110/H110,2)))</f>
        <v>0.01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21875" bestFit="1" customWidth="1"/>
    <col min="5" max="5" width="7.77734375" customWidth="1"/>
    <col min="6" max="6" width="8.88671875" bestFit="1" customWidth="1"/>
    <col min="7" max="7" width="11.21875" bestFit="1" customWidth="1"/>
    <col min="8" max="8" width="8.21875" customWidth="1"/>
    <col min="9" max="9" width="8.88671875" bestFit="1" customWidth="1"/>
    <col min="10" max="10" width="2.6640625" customWidth="1"/>
    <col min="11" max="11" width="8.886718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ROUND(SUM(Housekeeping!K5:L5),0)</f>
        <v>1286651</v>
      </c>
      <c r="E10" s="6">
        <f>ROUND(+Housekeeping!V5,0)</f>
        <v>3463143</v>
      </c>
      <c r="F10" s="7">
        <f>IF(D10=0,"",IF(E10=0,"",ROUND(D10/E10,2)))</f>
        <v>0.37</v>
      </c>
      <c r="G10" s="6">
        <f>ROUND(SUM(Housekeeping!K108:L108),0)</f>
        <v>1558204</v>
      </c>
      <c r="H10" s="6">
        <f>ROUND(+Housekeeping!V108,0)</f>
        <v>3163475</v>
      </c>
      <c r="I10" s="7">
        <f>IF(G10=0,"",IF(H10=0,"",ROUND(G10/H10,2)))</f>
        <v>0.49</v>
      </c>
      <c r="J10" s="7"/>
      <c r="K10" s="8">
        <f>IF(D10=0,"",IF(E10=0,"",IF(G10=0,"",IF(H10=0,"",ROUND(I10/F10-1,4)))))</f>
        <v>0.32429999999999998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ROUND(SUM(Housekeeping!K6:L6),0)</f>
        <v>604722</v>
      </c>
      <c r="E11" s="6">
        <f>ROUND(+Housekeeping!V6,0)</f>
        <v>568261</v>
      </c>
      <c r="F11" s="7">
        <f t="shared" ref="F11:F74" si="0">IF(D11=0,"",IF(E11=0,"",ROUND(D11/E11,2)))</f>
        <v>1.06</v>
      </c>
      <c r="G11" s="6">
        <f>ROUND(SUM(Housekeeping!K109:L109),0)</f>
        <v>898641</v>
      </c>
      <c r="H11" s="6">
        <f>ROUND(+Housekeeping!V109,0)</f>
        <v>742539</v>
      </c>
      <c r="I11" s="7">
        <f t="shared" ref="I11:I74" si="1">IF(G11=0,"",IF(H11=0,"",ROUND(G11/H11,2)))</f>
        <v>1.21</v>
      </c>
      <c r="J11" s="7"/>
      <c r="K11" s="8">
        <f t="shared" ref="K11:K74" si="2">IF(D11=0,"",IF(E11=0,"",IF(G11=0,"",IF(H11=0,"",ROUND(I11/F11-1,4)))))</f>
        <v>0.14149999999999999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ROUND(SUM(Housekeeping!K7:L7),0)</f>
        <v>73410</v>
      </c>
      <c r="E12" s="6">
        <f>ROUND(+Housekeeping!V7,0)</f>
        <v>73529</v>
      </c>
      <c r="F12" s="7">
        <f t="shared" si="0"/>
        <v>1</v>
      </c>
      <c r="G12" s="6">
        <f>ROUND(SUM(Housekeeping!K110:L110),0)</f>
        <v>86538</v>
      </c>
      <c r="H12" s="6">
        <f>ROUND(+Housekeeping!V110,0)</f>
        <v>73529</v>
      </c>
      <c r="I12" s="7">
        <f t="shared" si="1"/>
        <v>1.18</v>
      </c>
      <c r="J12" s="7"/>
      <c r="K12" s="8">
        <f t="shared" si="2"/>
        <v>0.18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ROUND(SUM(Housekeeping!K8:L8),0)</f>
        <v>7953917</v>
      </c>
      <c r="E13" s="6">
        <f>ROUND(+Housekeeping!V8,0)</f>
        <v>1513483</v>
      </c>
      <c r="F13" s="7">
        <f t="shared" si="0"/>
        <v>5.26</v>
      </c>
      <c r="G13" s="6">
        <f>ROUND(SUM(Housekeeping!K111:L111),0)</f>
        <v>7387676</v>
      </c>
      <c r="H13" s="6">
        <f>ROUND(+Housekeeping!V111,0)</f>
        <v>1503278</v>
      </c>
      <c r="I13" s="7">
        <f t="shared" si="1"/>
        <v>4.91</v>
      </c>
      <c r="J13" s="7"/>
      <c r="K13" s="8">
        <f t="shared" si="2"/>
        <v>-6.6500000000000004E-2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ROUND(SUM(Housekeeping!K9:L9),0)</f>
        <v>1230702</v>
      </c>
      <c r="E14" s="6">
        <f>ROUND(+Housekeeping!V9,0)</f>
        <v>1142488</v>
      </c>
      <c r="F14" s="7">
        <f t="shared" si="0"/>
        <v>1.08</v>
      </c>
      <c r="G14" s="6">
        <f>ROUND(SUM(Housekeeping!K112:L112),0)</f>
        <v>1267110</v>
      </c>
      <c r="H14" s="6">
        <f>ROUND(+Housekeeping!V112,0)</f>
        <v>1142488</v>
      </c>
      <c r="I14" s="7">
        <f t="shared" si="1"/>
        <v>1.1100000000000001</v>
      </c>
      <c r="J14" s="7"/>
      <c r="K14" s="8">
        <f t="shared" si="2"/>
        <v>2.7799999999999998E-2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ROUND(SUM(Housekeeping!K10:L10),0)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ROUND(SUM(Housekeeping!K113:L113),0)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ROUND(SUM(Housekeeping!K11:L11),0)</f>
        <v>347</v>
      </c>
      <c r="E16" s="6">
        <f>ROUND(+Housekeeping!V11,0)</f>
        <v>77865</v>
      </c>
      <c r="F16" s="7">
        <f t="shared" si="0"/>
        <v>0</v>
      </c>
      <c r="G16" s="6">
        <f>ROUND(SUM(Housekeeping!K114:L114),0)</f>
        <v>10323</v>
      </c>
      <c r="H16" s="6">
        <f>ROUND(+Housekeeping!V114,0)</f>
        <v>83247</v>
      </c>
      <c r="I16" s="7">
        <f t="shared" si="1"/>
        <v>0.12</v>
      </c>
      <c r="J16" s="7"/>
      <c r="K16" s="8" t="e">
        <f t="shared" si="2"/>
        <v>#DIV/0!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ROUND(SUM(Housekeeping!K12:L12),0)</f>
        <v>1337878</v>
      </c>
      <c r="E17" s="6">
        <f>ROUND(+Housekeeping!V12,0)</f>
        <v>159228</v>
      </c>
      <c r="F17" s="7">
        <f t="shared" si="0"/>
        <v>8.4</v>
      </c>
      <c r="G17" s="6">
        <f>ROUND(SUM(Housekeeping!K115:L115),0)</f>
        <v>898504</v>
      </c>
      <c r="H17" s="6">
        <f>ROUND(+Housekeeping!V115,0)</f>
        <v>159228</v>
      </c>
      <c r="I17" s="7">
        <f t="shared" si="1"/>
        <v>5.64</v>
      </c>
      <c r="J17" s="7"/>
      <c r="K17" s="8">
        <f t="shared" si="2"/>
        <v>-0.3286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ROUND(SUM(Housekeeping!K13:L13),0)</f>
        <v>0</v>
      </c>
      <c r="E18" s="6">
        <f>ROUND(+Housekeeping!V13,0)</f>
        <v>52891</v>
      </c>
      <c r="F18" s="7" t="str">
        <f t="shared" si="0"/>
        <v/>
      </c>
      <c r="G18" s="6">
        <f>ROUND(SUM(Housekeeping!K116:L116),0)</f>
        <v>0</v>
      </c>
      <c r="H18" s="6">
        <f>ROUND(+Housekeeping!V116,0)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ROUND(SUM(Housekeeping!K14:L14),0)</f>
        <v>296751</v>
      </c>
      <c r="E19" s="6">
        <f>ROUND(+Housekeeping!V14,0)</f>
        <v>807807</v>
      </c>
      <c r="F19" s="7">
        <f t="shared" si="0"/>
        <v>0.37</v>
      </c>
      <c r="G19" s="6">
        <f>ROUND(SUM(Housekeeping!K117:L117),0)</f>
        <v>268698</v>
      </c>
      <c r="H19" s="6">
        <f>ROUND(+Housekeeping!V117,0)</f>
        <v>807807</v>
      </c>
      <c r="I19" s="7">
        <f t="shared" si="1"/>
        <v>0.33</v>
      </c>
      <c r="J19" s="7"/>
      <c r="K19" s="8">
        <f t="shared" si="2"/>
        <v>-0.1081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ROUND(SUM(Housekeeping!K15:L15),0)</f>
        <v>764338</v>
      </c>
      <c r="E20" s="6">
        <f>ROUND(+Housekeeping!V15,0)</f>
        <v>1599860</v>
      </c>
      <c r="F20" s="7">
        <f t="shared" si="0"/>
        <v>0.48</v>
      </c>
      <c r="G20" s="6">
        <f>ROUND(SUM(Housekeeping!K118:L118),0)</f>
        <v>778538</v>
      </c>
      <c r="H20" s="6">
        <f>ROUND(+Housekeeping!V118,0)</f>
        <v>1599860</v>
      </c>
      <c r="I20" s="7">
        <f t="shared" si="1"/>
        <v>0.49</v>
      </c>
      <c r="J20" s="7"/>
      <c r="K20" s="8">
        <f t="shared" si="2"/>
        <v>2.0799999999999999E-2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ROUND(SUM(Housekeeping!K16:L16),0)</f>
        <v>787214</v>
      </c>
      <c r="E21" s="6">
        <f>ROUND(+Housekeeping!V16,0)</f>
        <v>921785</v>
      </c>
      <c r="F21" s="7">
        <f t="shared" si="0"/>
        <v>0.85</v>
      </c>
      <c r="G21" s="6">
        <f>ROUND(SUM(Housekeeping!K119:L119),0)</f>
        <v>528698</v>
      </c>
      <c r="H21" s="6">
        <f>ROUND(+Housekeeping!V119,0)</f>
        <v>871569</v>
      </c>
      <c r="I21" s="7">
        <f t="shared" si="1"/>
        <v>0.61</v>
      </c>
      <c r="J21" s="7"/>
      <c r="K21" s="8">
        <f t="shared" si="2"/>
        <v>-0.28239999999999998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ROUND(SUM(Housekeeping!K17:L17),0)</f>
        <v>225083</v>
      </c>
      <c r="E22" s="6">
        <f>ROUND(+Housekeeping!V17,0)</f>
        <v>101299</v>
      </c>
      <c r="F22" s="7">
        <f t="shared" si="0"/>
        <v>2.2200000000000002</v>
      </c>
      <c r="G22" s="6">
        <f>ROUND(SUM(Housekeeping!K120:L120),0)</f>
        <v>176309</v>
      </c>
      <c r="H22" s="6">
        <f>ROUND(+Housekeeping!V120,0)</f>
        <v>101299</v>
      </c>
      <c r="I22" s="7">
        <f t="shared" si="1"/>
        <v>1.74</v>
      </c>
      <c r="J22" s="7"/>
      <c r="K22" s="8">
        <f t="shared" si="2"/>
        <v>-0.2162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ROUND(SUM(Housekeeping!K18:L18),0)</f>
        <v>274936</v>
      </c>
      <c r="E23" s="6">
        <f>ROUND(+Housekeeping!V18,0)</f>
        <v>667623</v>
      </c>
      <c r="F23" s="7">
        <f t="shared" si="0"/>
        <v>0.41</v>
      </c>
      <c r="G23" s="6">
        <f>ROUND(SUM(Housekeeping!K121:L121),0)</f>
        <v>276433</v>
      </c>
      <c r="H23" s="6">
        <f>ROUND(+Housekeeping!V121,0)</f>
        <v>680240</v>
      </c>
      <c r="I23" s="7">
        <f t="shared" si="1"/>
        <v>0.41</v>
      </c>
      <c r="J23" s="7"/>
      <c r="K23" s="8">
        <f t="shared" si="2"/>
        <v>0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ROUND(SUM(Housekeeping!K19:L19),0)</f>
        <v>1107</v>
      </c>
      <c r="E24" s="6">
        <f>ROUND(+Housekeeping!V19,0)</f>
        <v>366845</v>
      </c>
      <c r="F24" s="7">
        <f t="shared" si="0"/>
        <v>0</v>
      </c>
      <c r="G24" s="6">
        <f>ROUND(SUM(Housekeeping!K122:L122),0)</f>
        <v>1132</v>
      </c>
      <c r="H24" s="6">
        <f>ROUND(+Housekeeping!V122,0)</f>
        <v>350700</v>
      </c>
      <c r="I24" s="7">
        <f t="shared" si="1"/>
        <v>0</v>
      </c>
      <c r="J24" s="7"/>
      <c r="K24" s="8" t="e">
        <f t="shared" si="2"/>
        <v>#DIV/0!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ROUND(SUM(Housekeeping!K20:L20),0)</f>
        <v>195673</v>
      </c>
      <c r="E25" s="6">
        <f>ROUND(+Housekeeping!V20,0)</f>
        <v>597457</v>
      </c>
      <c r="F25" s="7">
        <f t="shared" si="0"/>
        <v>0.33</v>
      </c>
      <c r="G25" s="6">
        <f>ROUND(SUM(Housekeeping!K123:L123),0)</f>
        <v>182127</v>
      </c>
      <c r="H25" s="6">
        <f>ROUND(+Housekeeping!V123,0)</f>
        <v>617825</v>
      </c>
      <c r="I25" s="7">
        <f t="shared" si="1"/>
        <v>0.28999999999999998</v>
      </c>
      <c r="J25" s="7"/>
      <c r="K25" s="8">
        <f t="shared" si="2"/>
        <v>-0.1212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ROUND(SUM(Housekeeping!K21:L21),0)</f>
        <v>0</v>
      </c>
      <c r="E26" s="6">
        <f>ROUND(+Housekeeping!V21,0)</f>
        <v>88741</v>
      </c>
      <c r="F26" s="7" t="str">
        <f t="shared" si="0"/>
        <v/>
      </c>
      <c r="G26" s="6">
        <f>ROUND(SUM(Housekeeping!K124:L124),0)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ROUND(SUM(Housekeeping!K22:L22),0)</f>
        <v>0</v>
      </c>
      <c r="E27" s="6">
        <f>ROUND(+Housekeeping!V22,0)</f>
        <v>0</v>
      </c>
      <c r="F27" s="7" t="str">
        <f t="shared" si="0"/>
        <v/>
      </c>
      <c r="G27" s="6">
        <f>ROUND(SUM(Housekeeping!K125:L125),0)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ROUND(SUM(Housekeeping!K23:L23),0)</f>
        <v>0</v>
      </c>
      <c r="E28" s="6">
        <f>ROUND(+Housekeeping!V23,0)</f>
        <v>77730</v>
      </c>
      <c r="F28" s="7" t="str">
        <f t="shared" si="0"/>
        <v/>
      </c>
      <c r="G28" s="6">
        <f>ROUND(SUM(Housekeeping!K126:L126),0)</f>
        <v>0</v>
      </c>
      <c r="H28" s="6">
        <f>ROUND(+Housekeeping!V126,0)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ROUND(SUM(Housekeeping!K24:L24),0)</f>
        <v>12</v>
      </c>
      <c r="E29" s="6">
        <f>ROUND(+Housekeeping!V24,0)</f>
        <v>73373</v>
      </c>
      <c r="F29" s="7">
        <f t="shared" si="0"/>
        <v>0</v>
      </c>
      <c r="G29" s="6">
        <f>ROUND(SUM(Housekeeping!K127:L127),0)</f>
        <v>0</v>
      </c>
      <c r="H29" s="6">
        <f>ROUND(+Housekeeping!V127,0)</f>
        <v>73373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ROUND(SUM(Housekeeping!K25:L25),0)</f>
        <v>53335</v>
      </c>
      <c r="E30" s="6">
        <f>ROUND(+Housekeeping!V25,0)</f>
        <v>236720</v>
      </c>
      <c r="F30" s="7">
        <f t="shared" si="0"/>
        <v>0.23</v>
      </c>
      <c r="G30" s="6">
        <f>ROUND(SUM(Housekeeping!K128:L128),0)</f>
        <v>26887</v>
      </c>
      <c r="H30" s="6">
        <f>ROUND(+Housekeeping!V128,0)</f>
        <v>239905</v>
      </c>
      <c r="I30" s="7">
        <f t="shared" si="1"/>
        <v>0.11</v>
      </c>
      <c r="J30" s="7"/>
      <c r="K30" s="8">
        <f t="shared" si="2"/>
        <v>-0.52170000000000005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ROUND(SUM(Housekeeping!K26:L26),0)</f>
        <v>1347</v>
      </c>
      <c r="E31" s="6">
        <f>ROUND(+Housekeeping!V26,0)</f>
        <v>55636</v>
      </c>
      <c r="F31" s="7">
        <f t="shared" si="0"/>
        <v>0.02</v>
      </c>
      <c r="G31" s="6">
        <f>ROUND(SUM(Housekeeping!K129:L129),0)</f>
        <v>1787</v>
      </c>
      <c r="H31" s="6">
        <f>ROUND(+Housekeeping!V129,0)</f>
        <v>56157</v>
      </c>
      <c r="I31" s="7">
        <f t="shared" si="1"/>
        <v>0.03</v>
      </c>
      <c r="J31" s="7"/>
      <c r="K31" s="8">
        <f t="shared" si="2"/>
        <v>0.5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ROUND(SUM(Housekeeping!K27:L27),0)</f>
        <v>0</v>
      </c>
      <c r="E32" s="6">
        <f>ROUND(+Housekeeping!V27,0)</f>
        <v>30715</v>
      </c>
      <c r="F32" s="7" t="str">
        <f t="shared" si="0"/>
        <v/>
      </c>
      <c r="G32" s="6">
        <f>ROUND(SUM(Housekeeping!K130:L130),0)</f>
        <v>0</v>
      </c>
      <c r="H32" s="6">
        <f>ROUND(+Housekeeping!V130,0)</f>
        <v>33293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ROUND(SUM(Housekeeping!K28:L28),0)</f>
        <v>633061</v>
      </c>
      <c r="E33" s="6">
        <f>ROUND(+Housekeeping!V28,0)</f>
        <v>437980</v>
      </c>
      <c r="F33" s="7">
        <f t="shared" si="0"/>
        <v>1.45</v>
      </c>
      <c r="G33" s="6">
        <f>ROUND(SUM(Housekeeping!K131:L131),0)</f>
        <v>536792</v>
      </c>
      <c r="H33" s="6">
        <f>ROUND(+Housekeeping!V131,0)</f>
        <v>424154</v>
      </c>
      <c r="I33" s="7">
        <f t="shared" si="1"/>
        <v>1.27</v>
      </c>
      <c r="J33" s="7"/>
      <c r="K33" s="8">
        <f t="shared" si="2"/>
        <v>-0.1241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ROUND(SUM(Housekeeping!K29:L29),0)</f>
        <v>65838</v>
      </c>
      <c r="E34" s="6">
        <f>ROUND(+Housekeeping!V29,0)</f>
        <v>291058</v>
      </c>
      <c r="F34" s="7">
        <f t="shared" si="0"/>
        <v>0.23</v>
      </c>
      <c r="G34" s="6">
        <f>ROUND(SUM(Housekeeping!K132:L132),0)</f>
        <v>61415</v>
      </c>
      <c r="H34" s="6">
        <f>ROUND(+Housekeeping!V132,0)</f>
        <v>296139</v>
      </c>
      <c r="I34" s="7">
        <f t="shared" si="1"/>
        <v>0.21</v>
      </c>
      <c r="J34" s="7"/>
      <c r="K34" s="8">
        <f t="shared" si="2"/>
        <v>-8.6999999999999994E-2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ROUND(SUM(Housekeeping!K30:L30),0)</f>
        <v>16323</v>
      </c>
      <c r="E35" s="6">
        <f>ROUND(+Housekeeping!V30,0)</f>
        <v>231700</v>
      </c>
      <c r="F35" s="7">
        <f t="shared" si="0"/>
        <v>7.0000000000000007E-2</v>
      </c>
      <c r="G35" s="6">
        <f>ROUND(SUM(Housekeeping!K133:L133),0)</f>
        <v>25757</v>
      </c>
      <c r="H35" s="6">
        <f>ROUND(+Housekeeping!V133,0)</f>
        <v>231700</v>
      </c>
      <c r="I35" s="7">
        <f t="shared" si="1"/>
        <v>0.11</v>
      </c>
      <c r="J35" s="7"/>
      <c r="K35" s="8">
        <f t="shared" si="2"/>
        <v>0.57140000000000002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ROUND(SUM(Housekeeping!K31:L31),0)</f>
        <v>96</v>
      </c>
      <c r="E36" s="6">
        <f>ROUND(+Housekeeping!V31,0)</f>
        <v>48044</v>
      </c>
      <c r="F36" s="7">
        <f t="shared" si="0"/>
        <v>0</v>
      </c>
      <c r="G36" s="6">
        <f>ROUND(SUM(Housekeeping!K134:L134),0)</f>
        <v>435</v>
      </c>
      <c r="H36" s="6">
        <f>ROUND(+Housekeeping!V134,0)</f>
        <v>48530</v>
      </c>
      <c r="I36" s="7">
        <f t="shared" si="1"/>
        <v>0.01</v>
      </c>
      <c r="J36" s="7"/>
      <c r="K36" s="8" t="e">
        <f t="shared" si="2"/>
        <v>#DIV/0!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ROUND(SUM(Housekeeping!K32:L32),0)</f>
        <v>1018</v>
      </c>
      <c r="E37" s="6">
        <f>ROUND(+Housekeeping!V32,0)</f>
        <v>32945</v>
      </c>
      <c r="F37" s="7">
        <f t="shared" si="0"/>
        <v>0.03</v>
      </c>
      <c r="G37" s="6">
        <f>ROUND(SUM(Housekeeping!K135:L135),0)</f>
        <v>1485</v>
      </c>
      <c r="H37" s="6">
        <f>ROUND(+Housekeeping!V135,0)</f>
        <v>32944</v>
      </c>
      <c r="I37" s="7">
        <f t="shared" si="1"/>
        <v>0.05</v>
      </c>
      <c r="J37" s="7"/>
      <c r="K37" s="8">
        <f t="shared" si="2"/>
        <v>0.66669999999999996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ROUND(SUM(Housekeeping!K33:L33),0)</f>
        <v>751679</v>
      </c>
      <c r="E38" s="6">
        <f>ROUND(+Housekeeping!V33,0)</f>
        <v>662039</v>
      </c>
      <c r="F38" s="7">
        <f t="shared" si="0"/>
        <v>1.1399999999999999</v>
      </c>
      <c r="G38" s="6">
        <f>ROUND(SUM(Housekeeping!K136:L136),0)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ROUND(SUM(Housekeeping!K34:L34),0)</f>
        <v>0</v>
      </c>
      <c r="E39" s="6">
        <f>ROUND(+Housekeeping!V34,0)</f>
        <v>0</v>
      </c>
      <c r="F39" s="7" t="str">
        <f t="shared" si="0"/>
        <v/>
      </c>
      <c r="G39" s="6">
        <f>ROUND(SUM(Housekeeping!K137:L137),0)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ROUND(SUM(Housekeeping!K35:L35),0)</f>
        <v>1941747</v>
      </c>
      <c r="E40" s="6">
        <f>ROUND(+Housekeeping!V35,0)</f>
        <v>900624</v>
      </c>
      <c r="F40" s="7">
        <f t="shared" si="0"/>
        <v>2.16</v>
      </c>
      <c r="G40" s="6">
        <f>ROUND(SUM(Housekeeping!K138:L138),0)</f>
        <v>1746788</v>
      </c>
      <c r="H40" s="6">
        <f>ROUND(+Housekeeping!V138,0)</f>
        <v>1254496</v>
      </c>
      <c r="I40" s="7">
        <f t="shared" si="1"/>
        <v>1.39</v>
      </c>
      <c r="J40" s="7"/>
      <c r="K40" s="8">
        <f t="shared" si="2"/>
        <v>-0.35649999999999998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ROUND(SUM(Housekeeping!K36:L36),0)</f>
        <v>11979</v>
      </c>
      <c r="E41" s="6">
        <f>ROUND(+Housekeeping!V36,0)</f>
        <v>107453</v>
      </c>
      <c r="F41" s="7">
        <f t="shared" si="0"/>
        <v>0.11</v>
      </c>
      <c r="G41" s="6">
        <f>ROUND(SUM(Housekeeping!K139:L139),0)</f>
        <v>16542</v>
      </c>
      <c r="H41" s="6">
        <f>ROUND(+Housekeeping!V139,0)</f>
        <v>107442</v>
      </c>
      <c r="I41" s="7">
        <f t="shared" si="1"/>
        <v>0.15</v>
      </c>
      <c r="J41" s="7"/>
      <c r="K41" s="8">
        <f t="shared" si="2"/>
        <v>0.36359999999999998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ROUND(SUM(Housekeeping!K37:L37),0)</f>
        <v>655</v>
      </c>
      <c r="E42" s="6">
        <f>ROUND(+Housekeeping!V37,0)</f>
        <v>55851</v>
      </c>
      <c r="F42" s="7">
        <f t="shared" si="0"/>
        <v>0.01</v>
      </c>
      <c r="G42" s="6">
        <f>ROUND(SUM(Housekeeping!K140:L140),0)</f>
        <v>89</v>
      </c>
      <c r="H42" s="6">
        <f>ROUND(+Housekeeping!V140,0)</f>
        <v>55851</v>
      </c>
      <c r="I42" s="7">
        <f t="shared" si="1"/>
        <v>0</v>
      </c>
      <c r="J42" s="7"/>
      <c r="K42" s="8">
        <f t="shared" si="2"/>
        <v>-1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ROUND(SUM(Housekeeping!K38:L38),0)</f>
        <v>68891</v>
      </c>
      <c r="E43" s="6">
        <f>ROUND(+Housekeeping!V38,0)</f>
        <v>350593</v>
      </c>
      <c r="F43" s="7">
        <f t="shared" si="0"/>
        <v>0.2</v>
      </c>
      <c r="G43" s="6">
        <f>ROUND(SUM(Housekeeping!K141:L141),0)</f>
        <v>123433</v>
      </c>
      <c r="H43" s="6">
        <f>ROUND(+Housekeeping!V141,0)</f>
        <v>350593</v>
      </c>
      <c r="I43" s="7">
        <f t="shared" si="1"/>
        <v>0.35</v>
      </c>
      <c r="J43" s="7"/>
      <c r="K43" s="8">
        <f t="shared" si="2"/>
        <v>0.75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ROUND(SUM(Housekeeping!K39:L39),0)</f>
        <v>0</v>
      </c>
      <c r="E44" s="6">
        <f>ROUND(+Housekeeping!V39,0)</f>
        <v>0</v>
      </c>
      <c r="F44" s="7" t="str">
        <f t="shared" si="0"/>
        <v/>
      </c>
      <c r="G44" s="6">
        <f>ROUND(SUM(Housekeeping!K142:L142),0)</f>
        <v>52374</v>
      </c>
      <c r="H44" s="6">
        <f>ROUND(+Housekeeping!V142,0)</f>
        <v>99240</v>
      </c>
      <c r="I44" s="7">
        <f t="shared" si="1"/>
        <v>0.53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ROUND(SUM(Housekeeping!K40:L40),0)</f>
        <v>0</v>
      </c>
      <c r="E45" s="6">
        <f>ROUND(+Housekeeping!V40,0)</f>
        <v>0</v>
      </c>
      <c r="F45" s="7" t="str">
        <f t="shared" si="0"/>
        <v/>
      </c>
      <c r="G45" s="6">
        <f>ROUND(SUM(Housekeeping!K143:L143),0)</f>
        <v>38443</v>
      </c>
      <c r="H45" s="6">
        <f>ROUND(+Housekeeping!V143,0)</f>
        <v>85129</v>
      </c>
      <c r="I45" s="7">
        <f t="shared" si="1"/>
        <v>0.45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ROUND(SUM(Housekeeping!K41:L41),0)</f>
        <v>17205</v>
      </c>
      <c r="E46" s="6">
        <f>ROUND(+Housekeeping!V41,0)</f>
        <v>103269</v>
      </c>
      <c r="F46" s="7">
        <f t="shared" si="0"/>
        <v>0.17</v>
      </c>
      <c r="G46" s="6">
        <f>ROUND(SUM(Housekeeping!K144:L144),0)</f>
        <v>17030</v>
      </c>
      <c r="H46" s="6">
        <f>ROUND(+Housekeeping!V144,0)</f>
        <v>71402</v>
      </c>
      <c r="I46" s="7">
        <f t="shared" si="1"/>
        <v>0.24</v>
      </c>
      <c r="J46" s="7"/>
      <c r="K46" s="8">
        <f t="shared" si="2"/>
        <v>0.4118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ROUND(SUM(Housekeeping!K42:L42),0)</f>
        <v>2290</v>
      </c>
      <c r="E47" s="6">
        <f>ROUND(+Housekeeping!V42,0)</f>
        <v>133679</v>
      </c>
      <c r="F47" s="7">
        <f t="shared" si="0"/>
        <v>0.02</v>
      </c>
      <c r="G47" s="6">
        <f>ROUND(SUM(Housekeeping!K145:L145),0)</f>
        <v>6391</v>
      </c>
      <c r="H47" s="6">
        <f>ROUND(+Housekeeping!V145,0)</f>
        <v>147949</v>
      </c>
      <c r="I47" s="7">
        <f t="shared" si="1"/>
        <v>0.04</v>
      </c>
      <c r="J47" s="7"/>
      <c r="K47" s="8">
        <f t="shared" si="2"/>
        <v>1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ROUND(SUM(Housekeeping!K43:L43),0)</f>
        <v>0</v>
      </c>
      <c r="E48" s="6">
        <f>ROUND(+Housekeeping!V43,0)</f>
        <v>29063</v>
      </c>
      <c r="F48" s="7" t="str">
        <f t="shared" si="0"/>
        <v/>
      </c>
      <c r="G48" s="6">
        <f>ROUND(SUM(Housekeeping!K146:L146),0)</f>
        <v>0</v>
      </c>
      <c r="H48" s="6">
        <f>ROUND(+Housekeeping!V146,0)</f>
        <v>30263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ROUND(SUM(Housekeeping!K44:L44),0)</f>
        <v>0</v>
      </c>
      <c r="E49" s="6">
        <f>ROUND(+Housekeeping!V44,0)</f>
        <v>0</v>
      </c>
      <c r="F49" s="7" t="str">
        <f t="shared" si="0"/>
        <v/>
      </c>
      <c r="G49" s="6">
        <f>ROUND(SUM(Housekeeping!K147:L147),0)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ROUND(SUM(Housekeeping!K45:L45),0)</f>
        <v>68776</v>
      </c>
      <c r="E50" s="6">
        <f>ROUND(+Housekeeping!V45,0)</f>
        <v>246069</v>
      </c>
      <c r="F50" s="7">
        <f t="shared" si="0"/>
        <v>0.28000000000000003</v>
      </c>
      <c r="G50" s="6">
        <f>ROUND(SUM(Housekeeping!K148:L148),0)</f>
        <v>80326</v>
      </c>
      <c r="H50" s="6">
        <f>ROUND(+Housekeeping!V148,0)</f>
        <v>246069</v>
      </c>
      <c r="I50" s="7">
        <f t="shared" si="1"/>
        <v>0.33</v>
      </c>
      <c r="J50" s="7"/>
      <c r="K50" s="8">
        <f t="shared" si="2"/>
        <v>0.17860000000000001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ROUND(SUM(Housekeeping!K46:L46),0)</f>
        <v>62594</v>
      </c>
      <c r="E51" s="6">
        <f>ROUND(+Housekeeping!V46,0)</f>
        <v>991737</v>
      </c>
      <c r="F51" s="7">
        <f t="shared" si="0"/>
        <v>0.06</v>
      </c>
      <c r="G51" s="6">
        <f>ROUND(SUM(Housekeeping!K149:L149),0)</f>
        <v>54998</v>
      </c>
      <c r="H51" s="6">
        <f>ROUND(+Housekeeping!V149,0)</f>
        <v>1043646</v>
      </c>
      <c r="I51" s="7">
        <f t="shared" si="1"/>
        <v>0.05</v>
      </c>
      <c r="J51" s="7"/>
      <c r="K51" s="8">
        <f t="shared" si="2"/>
        <v>-0.16669999999999999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ROUND(SUM(Housekeeping!K47:L47),0)</f>
        <v>0</v>
      </c>
      <c r="E52" s="6">
        <f>ROUND(+Housekeeping!V47,0)</f>
        <v>35794</v>
      </c>
      <c r="F52" s="7" t="str">
        <f t="shared" si="0"/>
        <v/>
      </c>
      <c r="G52" s="6">
        <f>ROUND(SUM(Housekeeping!K150:L150),0)</f>
        <v>10</v>
      </c>
      <c r="H52" s="6">
        <f>ROUND(+Housekeeping!V150,0)</f>
        <v>35795</v>
      </c>
      <c r="I52" s="7">
        <f t="shared" si="1"/>
        <v>0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ROUND(SUM(Housekeeping!K48:L48),0)</f>
        <v>118878</v>
      </c>
      <c r="E53" s="6">
        <f>ROUND(+Housekeeping!V48,0)</f>
        <v>455299</v>
      </c>
      <c r="F53" s="7">
        <f t="shared" si="0"/>
        <v>0.26</v>
      </c>
      <c r="G53" s="6">
        <f>ROUND(SUM(Housekeeping!K151:L151),0)</f>
        <v>349414</v>
      </c>
      <c r="H53" s="6">
        <f>ROUND(+Housekeeping!V151,0)</f>
        <v>439040</v>
      </c>
      <c r="I53" s="7">
        <f t="shared" si="1"/>
        <v>0.8</v>
      </c>
      <c r="J53" s="7"/>
      <c r="K53" s="8">
        <f t="shared" si="2"/>
        <v>2.0769000000000002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ROUND(SUM(Housekeeping!K49:L49),0)</f>
        <v>635993</v>
      </c>
      <c r="E54" s="6">
        <f>ROUND(+Housekeeping!V49,0)</f>
        <v>565507</v>
      </c>
      <c r="F54" s="7">
        <f t="shared" si="0"/>
        <v>1.1200000000000001</v>
      </c>
      <c r="G54" s="6">
        <f>ROUND(SUM(Housekeeping!K152:L152),0)</f>
        <v>656885</v>
      </c>
      <c r="H54" s="6">
        <f>ROUND(+Housekeeping!V152,0)</f>
        <v>565507</v>
      </c>
      <c r="I54" s="7">
        <f t="shared" si="1"/>
        <v>1.1599999999999999</v>
      </c>
      <c r="J54" s="7"/>
      <c r="K54" s="8">
        <f t="shared" si="2"/>
        <v>3.5700000000000003E-2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ROUND(SUM(Housekeeping!K50:L50),0)</f>
        <v>15335</v>
      </c>
      <c r="E55" s="6">
        <f>ROUND(+Housekeeping!V50,0)</f>
        <v>166593</v>
      </c>
      <c r="F55" s="7">
        <f t="shared" si="0"/>
        <v>0.09</v>
      </c>
      <c r="G55" s="6">
        <f>ROUND(SUM(Housekeeping!K153:L153),0)</f>
        <v>23319</v>
      </c>
      <c r="H55" s="6">
        <f>ROUND(+Housekeeping!V153,0)</f>
        <v>167912</v>
      </c>
      <c r="I55" s="7">
        <f t="shared" si="1"/>
        <v>0.14000000000000001</v>
      </c>
      <c r="J55" s="7"/>
      <c r="K55" s="8">
        <f t="shared" si="2"/>
        <v>0.55559999999999998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ROUND(SUM(Housekeeping!K51:L51),0)</f>
        <v>142526</v>
      </c>
      <c r="E56" s="6">
        <f>ROUND(+Housekeeping!V51,0)</f>
        <v>198525</v>
      </c>
      <c r="F56" s="7">
        <f t="shared" si="0"/>
        <v>0.72</v>
      </c>
      <c r="G56" s="6">
        <f>ROUND(SUM(Housekeeping!K154:L154),0)</f>
        <v>145343</v>
      </c>
      <c r="H56" s="6">
        <f>ROUND(+Housekeeping!V154,0)</f>
        <v>205925</v>
      </c>
      <c r="I56" s="7">
        <f t="shared" si="1"/>
        <v>0.71</v>
      </c>
      <c r="J56" s="7"/>
      <c r="K56" s="8">
        <f t="shared" si="2"/>
        <v>-1.3899999999999999E-2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ROUND(SUM(Housekeeping!K52:L52),0)</f>
        <v>397</v>
      </c>
      <c r="E57" s="6">
        <f>ROUND(+Housekeeping!V52,0)</f>
        <v>41043</v>
      </c>
      <c r="F57" s="7">
        <f t="shared" si="0"/>
        <v>0.01</v>
      </c>
      <c r="G57" s="6">
        <f>ROUND(SUM(Housekeeping!K155:L155),0)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ROUND(SUM(Housekeeping!K53:L53),0)</f>
        <v>327762</v>
      </c>
      <c r="E58" s="6">
        <f>ROUND(+Housekeeping!V53,0)</f>
        <v>272986</v>
      </c>
      <c r="F58" s="7">
        <f t="shared" si="0"/>
        <v>1.2</v>
      </c>
      <c r="G58" s="6">
        <f>ROUND(SUM(Housekeeping!K156:L156),0)</f>
        <v>588875</v>
      </c>
      <c r="H58" s="6">
        <f>ROUND(+Housekeeping!V156,0)</f>
        <v>1103196</v>
      </c>
      <c r="I58" s="7">
        <f t="shared" si="1"/>
        <v>0.53</v>
      </c>
      <c r="J58" s="7"/>
      <c r="K58" s="8">
        <f t="shared" si="2"/>
        <v>-0.55830000000000002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ROUND(SUM(Housekeeping!K54:L54),0)</f>
        <v>31235</v>
      </c>
      <c r="E59" s="6">
        <f>ROUND(+Housekeeping!V54,0)</f>
        <v>405327</v>
      </c>
      <c r="F59" s="7">
        <f t="shared" si="0"/>
        <v>0.08</v>
      </c>
      <c r="G59" s="6">
        <f>ROUND(SUM(Housekeeping!K157:L157),0)</f>
        <v>32299</v>
      </c>
      <c r="H59" s="6">
        <f>ROUND(+Housekeeping!V157,0)</f>
        <v>313083</v>
      </c>
      <c r="I59" s="7">
        <f t="shared" si="1"/>
        <v>0.1</v>
      </c>
      <c r="J59" s="7"/>
      <c r="K59" s="8">
        <f t="shared" si="2"/>
        <v>0.25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ROUND(SUM(Housekeeping!K55:L55),0)</f>
        <v>13781</v>
      </c>
      <c r="E60" s="6">
        <f>ROUND(+Housekeeping!V55,0)</f>
        <v>106171</v>
      </c>
      <c r="F60" s="7">
        <f t="shared" si="0"/>
        <v>0.13</v>
      </c>
      <c r="G60" s="6">
        <f>ROUND(SUM(Housekeeping!K158:L158),0)</f>
        <v>37340</v>
      </c>
      <c r="H60" s="6">
        <f>ROUND(+Housekeeping!V158,0)</f>
        <v>108076</v>
      </c>
      <c r="I60" s="7">
        <f t="shared" si="1"/>
        <v>0.35</v>
      </c>
      <c r="J60" s="7"/>
      <c r="K60" s="8">
        <f t="shared" si="2"/>
        <v>1.6922999999999999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ROUND(SUM(Housekeeping!K56:L56),0)</f>
        <v>0</v>
      </c>
      <c r="E61" s="6">
        <f>ROUND(+Housekeeping!V56,0)</f>
        <v>58513</v>
      </c>
      <c r="F61" s="7" t="str">
        <f t="shared" si="0"/>
        <v/>
      </c>
      <c r="G61" s="6">
        <f>ROUND(SUM(Housekeeping!K159:L159),0)</f>
        <v>345</v>
      </c>
      <c r="H61" s="6">
        <f>ROUND(+Housekeeping!V159,0)</f>
        <v>59112</v>
      </c>
      <c r="I61" s="7">
        <f t="shared" si="1"/>
        <v>0.01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ROUND(SUM(Housekeeping!K57:L57),0)</f>
        <v>1171019</v>
      </c>
      <c r="E62" s="6">
        <f>ROUND(+Housekeeping!V57,0)</f>
        <v>680881</v>
      </c>
      <c r="F62" s="7">
        <f t="shared" si="0"/>
        <v>1.72</v>
      </c>
      <c r="G62" s="6">
        <f>ROUND(SUM(Housekeeping!K160:L160),0)</f>
        <v>1311158</v>
      </c>
      <c r="H62" s="6">
        <f>ROUND(+Housekeeping!V160,0)</f>
        <v>680881</v>
      </c>
      <c r="I62" s="7">
        <f t="shared" si="1"/>
        <v>1.93</v>
      </c>
      <c r="J62" s="7"/>
      <c r="K62" s="8">
        <f t="shared" si="2"/>
        <v>0.1221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ROUND(SUM(Housekeeping!K58:L58),0)</f>
        <v>830794</v>
      </c>
      <c r="E63" s="6">
        <f>ROUND(+Housekeeping!V58,0)</f>
        <v>789425</v>
      </c>
      <c r="F63" s="7">
        <f t="shared" si="0"/>
        <v>1.05</v>
      </c>
      <c r="G63" s="6">
        <f>ROUND(SUM(Housekeeping!K161:L161),0)</f>
        <v>0</v>
      </c>
      <c r="H63" s="6">
        <f>ROUND(+Housekeeping!V161,0)</f>
        <v>77730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ROUND(SUM(Housekeeping!K59:L59),0)</f>
        <v>3174</v>
      </c>
      <c r="E64" s="6">
        <f>ROUND(+Housekeeping!V59,0)</f>
        <v>81045</v>
      </c>
      <c r="F64" s="7">
        <f t="shared" si="0"/>
        <v>0.04</v>
      </c>
      <c r="G64" s="6">
        <f>ROUND(SUM(Housekeeping!K162:L162),0)</f>
        <v>3130</v>
      </c>
      <c r="H64" s="6">
        <f>ROUND(+Housekeeping!V162,0)</f>
        <v>82579</v>
      </c>
      <c r="I64" s="7">
        <f t="shared" si="1"/>
        <v>0.04</v>
      </c>
      <c r="J64" s="7"/>
      <c r="K64" s="8">
        <f t="shared" si="2"/>
        <v>0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ROUND(SUM(Housekeeping!K60:L60),0)</f>
        <v>0</v>
      </c>
      <c r="E65" s="6">
        <f>ROUND(+Housekeeping!V60,0)</f>
        <v>80695</v>
      </c>
      <c r="F65" s="7" t="str">
        <f t="shared" si="0"/>
        <v/>
      </c>
      <c r="G65" s="6">
        <f>ROUND(SUM(Housekeeping!K163:L163),0)</f>
        <v>0</v>
      </c>
      <c r="H65" s="6">
        <f>ROUND(+Housekeeping!V163,0)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ROUND(SUM(Housekeeping!K61:L61),0)</f>
        <v>8607</v>
      </c>
      <c r="E66" s="6">
        <f>ROUND(+Housekeeping!V61,0)</f>
        <v>88138</v>
      </c>
      <c r="F66" s="7">
        <f t="shared" si="0"/>
        <v>0.1</v>
      </c>
      <c r="G66" s="6">
        <f>ROUND(SUM(Housekeeping!K164:L164),0)</f>
        <v>9060</v>
      </c>
      <c r="H66" s="6">
        <f>ROUND(+Housekeeping!V164,0)</f>
        <v>88138</v>
      </c>
      <c r="I66" s="7">
        <f t="shared" si="1"/>
        <v>0.1</v>
      </c>
      <c r="J66" s="7"/>
      <c r="K66" s="8">
        <f t="shared" si="2"/>
        <v>0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ROUND(SUM(Housekeeping!K62:L62),0)</f>
        <v>156082</v>
      </c>
      <c r="E67" s="6">
        <f>ROUND(+Housekeeping!V62,0)</f>
        <v>135230</v>
      </c>
      <c r="F67" s="7">
        <f t="shared" si="0"/>
        <v>1.1499999999999999</v>
      </c>
      <c r="G67" s="6">
        <f>ROUND(SUM(Housekeeping!K165:L165),0)</f>
        <v>185997</v>
      </c>
      <c r="H67" s="6">
        <f>ROUND(+Housekeeping!V165,0)</f>
        <v>137798</v>
      </c>
      <c r="I67" s="7">
        <f t="shared" si="1"/>
        <v>1.35</v>
      </c>
      <c r="J67" s="7"/>
      <c r="K67" s="8">
        <f t="shared" si="2"/>
        <v>0.1739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ROUND(SUM(Housekeeping!K63:L63),0)</f>
        <v>7367</v>
      </c>
      <c r="E68" s="6">
        <f>ROUND(+Housekeeping!V63,0)</f>
        <v>113542</v>
      </c>
      <c r="F68" s="7">
        <f t="shared" si="0"/>
        <v>0.06</v>
      </c>
      <c r="G68" s="6">
        <f>ROUND(SUM(Housekeeping!K166:L166),0)</f>
        <v>4716</v>
      </c>
      <c r="H68" s="6">
        <f>ROUND(+Housekeeping!V166,0)</f>
        <v>113541</v>
      </c>
      <c r="I68" s="7">
        <f t="shared" si="1"/>
        <v>0.04</v>
      </c>
      <c r="J68" s="7"/>
      <c r="K68" s="8">
        <f t="shared" si="2"/>
        <v>-0.33329999999999999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ROUND(SUM(Housekeeping!K64:L64),0)</f>
        <v>377609</v>
      </c>
      <c r="E69" s="6">
        <f>ROUND(+Housekeeping!V64,0)</f>
        <v>1155707</v>
      </c>
      <c r="F69" s="7">
        <f t="shared" si="0"/>
        <v>0.33</v>
      </c>
      <c r="G69" s="6">
        <f>ROUND(SUM(Housekeeping!K167:L167),0)</f>
        <v>278562</v>
      </c>
      <c r="H69" s="6">
        <f>ROUND(+Housekeeping!V167,0)</f>
        <v>1141528</v>
      </c>
      <c r="I69" s="7">
        <f t="shared" si="1"/>
        <v>0.24</v>
      </c>
      <c r="J69" s="7"/>
      <c r="K69" s="8">
        <f t="shared" si="2"/>
        <v>-0.2727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ROUND(SUM(Housekeeping!K65:L65),0)</f>
        <v>93884</v>
      </c>
      <c r="E70" s="6">
        <f>ROUND(+Housekeeping!V65,0)</f>
        <v>160506</v>
      </c>
      <c r="F70" s="7">
        <f t="shared" si="0"/>
        <v>0.57999999999999996</v>
      </c>
      <c r="G70" s="6">
        <f>ROUND(SUM(Housekeeping!K168:L168),0)</f>
        <v>98315</v>
      </c>
      <c r="H70" s="6">
        <f>ROUND(+Housekeeping!V168,0)</f>
        <v>163747</v>
      </c>
      <c r="I70" s="7">
        <f t="shared" si="1"/>
        <v>0.6</v>
      </c>
      <c r="J70" s="7"/>
      <c r="K70" s="8">
        <f t="shared" si="2"/>
        <v>3.4500000000000003E-2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ROUND(SUM(Housekeeping!K66:L66),0)</f>
        <v>19398</v>
      </c>
      <c r="E71" s="6">
        <f>ROUND(+Housekeeping!V66,0)</f>
        <v>178943</v>
      </c>
      <c r="F71" s="7">
        <f t="shared" si="0"/>
        <v>0.11</v>
      </c>
      <c r="G71" s="6">
        <f>ROUND(SUM(Housekeeping!K169:L169),0)</f>
        <v>5146</v>
      </c>
      <c r="H71" s="6">
        <f>ROUND(+Housekeeping!V169,0)</f>
        <v>194148</v>
      </c>
      <c r="I71" s="7">
        <f t="shared" si="1"/>
        <v>0.03</v>
      </c>
      <c r="J71" s="7"/>
      <c r="K71" s="8">
        <f t="shared" si="2"/>
        <v>-0.72729999999999995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ROUND(SUM(Housekeeping!K67:L67),0)</f>
        <v>150</v>
      </c>
      <c r="E72" s="6">
        <f>ROUND(+Housekeeping!V67,0)</f>
        <v>19309</v>
      </c>
      <c r="F72" s="7">
        <f t="shared" si="0"/>
        <v>0.01</v>
      </c>
      <c r="G72" s="6">
        <f>ROUND(SUM(Housekeeping!K170:L170),0)</f>
        <v>109</v>
      </c>
      <c r="H72" s="6">
        <f>ROUND(+Housekeeping!V170,0)</f>
        <v>33721</v>
      </c>
      <c r="I72" s="7">
        <f t="shared" si="1"/>
        <v>0</v>
      </c>
      <c r="J72" s="7"/>
      <c r="K72" s="8">
        <f t="shared" si="2"/>
        <v>-1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ROUND(SUM(Housekeeping!K68:L68),0)</f>
        <v>619961</v>
      </c>
      <c r="E73" s="6">
        <f>ROUND(+Housekeeping!V68,0)</f>
        <v>696451</v>
      </c>
      <c r="F73" s="7">
        <f t="shared" si="0"/>
        <v>0.89</v>
      </c>
      <c r="G73" s="6">
        <f>ROUND(SUM(Housekeeping!K171:L171),0)</f>
        <v>561877</v>
      </c>
      <c r="H73" s="6">
        <f>ROUND(+Housekeeping!V171,0)</f>
        <v>543745</v>
      </c>
      <c r="I73" s="7">
        <f t="shared" si="1"/>
        <v>1.03</v>
      </c>
      <c r="J73" s="7"/>
      <c r="K73" s="8">
        <f t="shared" si="2"/>
        <v>0.1573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ROUND(SUM(Housekeeping!K69:L69),0)</f>
        <v>1427673</v>
      </c>
      <c r="E74" s="6">
        <f>ROUND(+Housekeeping!V69,0)</f>
        <v>562747</v>
      </c>
      <c r="F74" s="7">
        <f t="shared" si="0"/>
        <v>2.54</v>
      </c>
      <c r="G74" s="6">
        <f>ROUND(SUM(Housekeeping!K172:L172),0)</f>
        <v>1726332</v>
      </c>
      <c r="H74" s="6">
        <f>ROUND(+Housekeeping!V172,0)</f>
        <v>461295</v>
      </c>
      <c r="I74" s="7">
        <f t="shared" si="1"/>
        <v>3.74</v>
      </c>
      <c r="J74" s="7"/>
      <c r="K74" s="8">
        <f t="shared" si="2"/>
        <v>0.47239999999999999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ROUND(SUM(Housekeeping!K70:L70),0)</f>
        <v>35716</v>
      </c>
      <c r="E75" s="6">
        <f>ROUND(+Housekeeping!V70,0)</f>
        <v>1713569</v>
      </c>
      <c r="F75" s="7">
        <f t="shared" ref="F75:F109" si="3">IF(D75=0,"",IF(E75=0,"",ROUND(D75/E75,2)))</f>
        <v>0.02</v>
      </c>
      <c r="G75" s="6">
        <f>ROUND(SUM(Housekeeping!K173:L173),0)</f>
        <v>36913</v>
      </c>
      <c r="H75" s="6">
        <f>ROUND(+Housekeeping!V173,0)</f>
        <v>979343</v>
      </c>
      <c r="I75" s="7">
        <f t="shared" ref="I75:I109" si="4">IF(G75=0,"",IF(H75=0,"",ROUND(G75/H75,2)))</f>
        <v>0.04</v>
      </c>
      <c r="J75" s="7"/>
      <c r="K75" s="8">
        <f t="shared" ref="K75:K109" si="5">IF(D75=0,"",IF(E75=0,"",IF(G75=0,"",IF(H75=0,"",ROUND(I75/F75-1,4)))))</f>
        <v>1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ROUND(SUM(Housekeeping!K71:L71),0)</f>
        <v>-226385</v>
      </c>
      <c r="E76" s="6">
        <f>ROUND(+Housekeeping!V71,0)</f>
        <v>680540</v>
      </c>
      <c r="F76" s="7">
        <f t="shared" si="3"/>
        <v>-0.33</v>
      </c>
      <c r="G76" s="6">
        <f>ROUND(SUM(Housekeeping!K174:L174),0)</f>
        <v>-215436</v>
      </c>
      <c r="H76" s="6">
        <f>ROUND(+Housekeeping!V174,0)</f>
        <v>810752</v>
      </c>
      <c r="I76" s="7">
        <f t="shared" si="4"/>
        <v>-0.27</v>
      </c>
      <c r="J76" s="7"/>
      <c r="K76" s="8">
        <f t="shared" si="5"/>
        <v>-0.18179999999999999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ROUND(SUM(Housekeeping!K72:L72),0)</f>
        <v>755</v>
      </c>
      <c r="E77" s="6">
        <f>ROUND(+Housekeeping!V72,0)</f>
        <v>35481</v>
      </c>
      <c r="F77" s="7">
        <f t="shared" si="3"/>
        <v>0.02</v>
      </c>
      <c r="G77" s="6">
        <f>ROUND(SUM(Housekeeping!K175:L175),0)</f>
        <v>863</v>
      </c>
      <c r="H77" s="6">
        <f>ROUND(+Housekeeping!V175,0)</f>
        <v>37424</v>
      </c>
      <c r="I77" s="7">
        <f t="shared" si="4"/>
        <v>0.02</v>
      </c>
      <c r="J77" s="7"/>
      <c r="K77" s="8">
        <f t="shared" si="5"/>
        <v>0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ROUND(SUM(Housekeeping!K73:L73),0)</f>
        <v>0</v>
      </c>
      <c r="E78" s="6">
        <f>ROUND(+Housekeeping!V73,0)</f>
        <v>0</v>
      </c>
      <c r="F78" s="7" t="str">
        <f t="shared" si="3"/>
        <v/>
      </c>
      <c r="G78" s="6">
        <f>ROUND(SUM(Housekeeping!K176:L176),0)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ROUND(SUM(Housekeeping!K74:L74),0)</f>
        <v>272582</v>
      </c>
      <c r="E79" s="6">
        <f>ROUND(+Housekeeping!V74,0)</f>
        <v>450569</v>
      </c>
      <c r="F79" s="7">
        <f t="shared" si="3"/>
        <v>0.6</v>
      </c>
      <c r="G79" s="6">
        <f>ROUND(SUM(Housekeeping!K177:L177),0)</f>
        <v>266365</v>
      </c>
      <c r="H79" s="6">
        <f>ROUND(+Housekeeping!V177,0)</f>
        <v>459916</v>
      </c>
      <c r="I79" s="7">
        <f t="shared" si="4"/>
        <v>0.57999999999999996</v>
      </c>
      <c r="J79" s="7"/>
      <c r="K79" s="8">
        <f t="shared" si="5"/>
        <v>-3.3300000000000003E-2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ROUND(SUM(Housekeeping!K75:L75),0)</f>
        <v>732535</v>
      </c>
      <c r="E80" s="6">
        <f>ROUND(+Housekeeping!V75,0)</f>
        <v>831556</v>
      </c>
      <c r="F80" s="7">
        <f t="shared" si="3"/>
        <v>0.88</v>
      </c>
      <c r="G80" s="6">
        <f>ROUND(SUM(Housekeeping!K178:L178),0)</f>
        <v>1056567</v>
      </c>
      <c r="H80" s="6">
        <f>ROUND(+Housekeeping!V178,0)</f>
        <v>831556</v>
      </c>
      <c r="I80" s="7">
        <f t="shared" si="4"/>
        <v>1.27</v>
      </c>
      <c r="J80" s="7"/>
      <c r="K80" s="8">
        <f t="shared" si="5"/>
        <v>0.44319999999999998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ROUND(SUM(Housekeeping!K76:L76),0)</f>
        <v>45632</v>
      </c>
      <c r="E81" s="6">
        <f>ROUND(+Housekeeping!V76,0)</f>
        <v>110387</v>
      </c>
      <c r="F81" s="7">
        <f t="shared" si="3"/>
        <v>0.41</v>
      </c>
      <c r="G81" s="6">
        <f>ROUND(SUM(Housekeeping!K179:L179),0)</f>
        <v>46691</v>
      </c>
      <c r="H81" s="6">
        <f>ROUND(+Housekeeping!V179,0)</f>
        <v>110387</v>
      </c>
      <c r="I81" s="7">
        <f t="shared" si="4"/>
        <v>0.42</v>
      </c>
      <c r="J81" s="7"/>
      <c r="K81" s="8">
        <f t="shared" si="5"/>
        <v>2.4400000000000002E-2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ROUND(SUM(Housekeeping!K77:L77),0)</f>
        <v>5398</v>
      </c>
      <c r="E82" s="6">
        <f>ROUND(+Housekeeping!V77,0)</f>
        <v>78437</v>
      </c>
      <c r="F82" s="7">
        <f t="shared" si="3"/>
        <v>7.0000000000000007E-2</v>
      </c>
      <c r="G82" s="6">
        <f>ROUND(SUM(Housekeeping!K180:L180),0)</f>
        <v>3411</v>
      </c>
      <c r="H82" s="6">
        <f>ROUND(+Housekeeping!V180,0)</f>
        <v>78437</v>
      </c>
      <c r="I82" s="7">
        <f t="shared" si="4"/>
        <v>0.04</v>
      </c>
      <c r="J82" s="7"/>
      <c r="K82" s="8">
        <f t="shared" si="5"/>
        <v>-0.42859999999999998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ROUND(SUM(Housekeeping!K78:L78),0)</f>
        <v>0</v>
      </c>
      <c r="E83" s="6">
        <f>ROUND(+Housekeeping!V78,0)</f>
        <v>181562</v>
      </c>
      <c r="F83" s="7" t="str">
        <f t="shared" si="3"/>
        <v/>
      </c>
      <c r="G83" s="6">
        <f>ROUND(SUM(Housekeeping!K181:L181),0)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ROUND(SUM(Housekeeping!K79:L79),0)</f>
        <v>0</v>
      </c>
      <c r="E84" s="6">
        <f>ROUND(+Housekeeping!V79,0)</f>
        <v>592698</v>
      </c>
      <c r="F84" s="7" t="str">
        <f t="shared" si="3"/>
        <v/>
      </c>
      <c r="G84" s="6">
        <f>ROUND(SUM(Housekeeping!K182:L182),0)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ROUND(SUM(Housekeeping!K80:L80),0)</f>
        <v>986</v>
      </c>
      <c r="E85" s="6">
        <f>ROUND(+Housekeeping!V80,0)</f>
        <v>202602</v>
      </c>
      <c r="F85" s="7">
        <f t="shared" si="3"/>
        <v>0</v>
      </c>
      <c r="G85" s="6">
        <f>ROUND(SUM(Housekeeping!K183:L183),0)</f>
        <v>2427</v>
      </c>
      <c r="H85" s="6">
        <f>ROUND(+Housekeeping!V183,0)</f>
        <v>201872</v>
      </c>
      <c r="I85" s="7">
        <f t="shared" si="4"/>
        <v>0.01</v>
      </c>
      <c r="J85" s="7"/>
      <c r="K85" s="8" t="e">
        <f t="shared" si="5"/>
        <v>#DIV/0!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ROUND(SUM(Housekeeping!K81:L81),0)</f>
        <v>0</v>
      </c>
      <c r="E86" s="6">
        <f>ROUND(+Housekeeping!V81,0)</f>
        <v>186810</v>
      </c>
      <c r="F86" s="7" t="str">
        <f t="shared" si="3"/>
        <v/>
      </c>
      <c r="G86" s="6">
        <f>ROUND(SUM(Housekeeping!K184:L184),0)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ROUND(SUM(Housekeeping!K82:L82),0)</f>
        <v>62446</v>
      </c>
      <c r="E87" s="6">
        <f>ROUND(+Housekeeping!V82,0)</f>
        <v>61758</v>
      </c>
      <c r="F87" s="7">
        <f t="shared" si="3"/>
        <v>1.01</v>
      </c>
      <c r="G87" s="6">
        <f>ROUND(SUM(Housekeeping!K185:L185),0)</f>
        <v>0</v>
      </c>
      <c r="H87" s="6">
        <f>ROUND(+Housekeeping!V185,0)</f>
        <v>61758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ROUND(SUM(Housekeeping!K83:L83),0)</f>
        <v>175149</v>
      </c>
      <c r="E88" s="6">
        <f>ROUND(+Housekeeping!V83,0)</f>
        <v>145091</v>
      </c>
      <c r="F88" s="7">
        <f t="shared" si="3"/>
        <v>1.21</v>
      </c>
      <c r="G88" s="6">
        <f>ROUND(SUM(Housekeeping!K186:L186),0)</f>
        <v>119335</v>
      </c>
      <c r="H88" s="6">
        <f>ROUND(+Housekeeping!V186,0)</f>
        <v>138140</v>
      </c>
      <c r="I88" s="7">
        <f t="shared" si="4"/>
        <v>0.86</v>
      </c>
      <c r="J88" s="7"/>
      <c r="K88" s="8">
        <f t="shared" si="5"/>
        <v>-0.2893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ROUND(SUM(Housekeeping!K84:L84),0)</f>
        <v>8093</v>
      </c>
      <c r="E89" s="6">
        <f>ROUND(+Housekeeping!V84,0)</f>
        <v>115637</v>
      </c>
      <c r="F89" s="7">
        <f t="shared" si="3"/>
        <v>7.0000000000000007E-2</v>
      </c>
      <c r="G89" s="6">
        <f>ROUND(SUM(Housekeeping!K187:L187),0)</f>
        <v>11355</v>
      </c>
      <c r="H89" s="6">
        <f>ROUND(+Housekeeping!V187,0)</f>
        <v>115379</v>
      </c>
      <c r="I89" s="7">
        <f t="shared" si="4"/>
        <v>0.1</v>
      </c>
      <c r="J89" s="7"/>
      <c r="K89" s="8">
        <f t="shared" si="5"/>
        <v>0.42859999999999998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ROUND(SUM(Housekeeping!K85:L85),0)</f>
        <v>4416</v>
      </c>
      <c r="E90" s="6">
        <f>ROUND(+Housekeeping!V85,0)</f>
        <v>44229</v>
      </c>
      <c r="F90" s="7">
        <f t="shared" si="3"/>
        <v>0.1</v>
      </c>
      <c r="G90" s="6">
        <f>ROUND(SUM(Housekeeping!K188:L188),0)</f>
        <v>4749</v>
      </c>
      <c r="H90" s="6">
        <f>ROUND(+Housekeeping!V188,0)</f>
        <v>44123</v>
      </c>
      <c r="I90" s="7">
        <f t="shared" si="4"/>
        <v>0.11</v>
      </c>
      <c r="J90" s="7"/>
      <c r="K90" s="8">
        <f t="shared" si="5"/>
        <v>0.1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ROUND(SUM(Housekeeping!K86:L86),0)</f>
        <v>14833</v>
      </c>
      <c r="E91" s="6">
        <f>ROUND(+Housekeeping!V86,0)</f>
        <v>47748</v>
      </c>
      <c r="F91" s="7">
        <f t="shared" si="3"/>
        <v>0.31</v>
      </c>
      <c r="G91" s="6">
        <f>ROUND(SUM(Housekeeping!K189:L189),0)</f>
        <v>0</v>
      </c>
      <c r="H91" s="6">
        <f>ROUND(+Housekeeping!V189,0)</f>
        <v>47748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ROUND(SUM(Housekeeping!K87:L87),0)</f>
        <v>174258</v>
      </c>
      <c r="E92" s="6">
        <f>ROUND(+Housekeeping!V87,0)</f>
        <v>154589</v>
      </c>
      <c r="F92" s="7">
        <f t="shared" si="3"/>
        <v>1.1299999999999999</v>
      </c>
      <c r="G92" s="6">
        <f>ROUND(SUM(Housekeeping!K190:L190),0)</f>
        <v>501176</v>
      </c>
      <c r="H92" s="6">
        <f>ROUND(+Housekeeping!V190,0)</f>
        <v>154591</v>
      </c>
      <c r="I92" s="7">
        <f t="shared" si="4"/>
        <v>3.24</v>
      </c>
      <c r="J92" s="7"/>
      <c r="K92" s="8">
        <f t="shared" si="5"/>
        <v>1.8673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ROUND(SUM(Housekeeping!K88:L88),0)</f>
        <v>0</v>
      </c>
      <c r="E93" s="6">
        <f>ROUND(+Housekeeping!V88,0)</f>
        <v>112246</v>
      </c>
      <c r="F93" s="7" t="str">
        <f t="shared" si="3"/>
        <v/>
      </c>
      <c r="G93" s="6">
        <f>ROUND(SUM(Housekeeping!K191:L191),0)</f>
        <v>2908</v>
      </c>
      <c r="H93" s="6">
        <f>ROUND(+Housekeeping!V191,0)</f>
        <v>112246</v>
      </c>
      <c r="I93" s="7">
        <f t="shared" si="4"/>
        <v>0.03</v>
      </c>
      <c r="J93" s="7"/>
      <c r="K93" s="8" t="str">
        <f t="shared" si="5"/>
        <v/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ROUND(SUM(Housekeeping!K89:L89),0)</f>
        <v>4965</v>
      </c>
      <c r="E94" s="6">
        <f>ROUND(+Housekeeping!V89,0)</f>
        <v>67629</v>
      </c>
      <c r="F94" s="7">
        <f t="shared" si="3"/>
        <v>7.0000000000000007E-2</v>
      </c>
      <c r="G94" s="6">
        <f>ROUND(SUM(Housekeeping!K192:L192),0)</f>
        <v>5894</v>
      </c>
      <c r="H94" s="6">
        <f>ROUND(+Housekeeping!V192,0)</f>
        <v>67629</v>
      </c>
      <c r="I94" s="7">
        <f t="shared" si="4"/>
        <v>0.09</v>
      </c>
      <c r="J94" s="7"/>
      <c r="K94" s="8">
        <f t="shared" si="5"/>
        <v>0.28570000000000001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ROUND(SUM(Housekeeping!K90:L90),0)</f>
        <v>140342</v>
      </c>
      <c r="E95" s="6">
        <f>ROUND(+Housekeeping!V90,0)</f>
        <v>277474</v>
      </c>
      <c r="F95" s="7">
        <f t="shared" si="3"/>
        <v>0.51</v>
      </c>
      <c r="G95" s="6">
        <f>ROUND(SUM(Housekeeping!K193:L193),0)</f>
        <v>170784</v>
      </c>
      <c r="H95" s="6">
        <f>ROUND(+Housekeeping!V193,0)</f>
        <v>277474</v>
      </c>
      <c r="I95" s="7">
        <f t="shared" si="4"/>
        <v>0.62</v>
      </c>
      <c r="J95" s="7"/>
      <c r="K95" s="8">
        <f t="shared" si="5"/>
        <v>0.2157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ROUND(SUM(Housekeeping!K91:L91),0)</f>
        <v>178170</v>
      </c>
      <c r="E96" s="6">
        <f>ROUND(+Housekeeping!V91,0)</f>
        <v>20943</v>
      </c>
      <c r="F96" s="7">
        <f t="shared" si="3"/>
        <v>8.51</v>
      </c>
      <c r="G96" s="6">
        <f>ROUND(SUM(Housekeeping!K194:L194),0)</f>
        <v>187795</v>
      </c>
      <c r="H96" s="6">
        <f>ROUND(+Housekeeping!V194,0)</f>
        <v>20943</v>
      </c>
      <c r="I96" s="7">
        <f t="shared" si="4"/>
        <v>8.9700000000000006</v>
      </c>
      <c r="J96" s="7"/>
      <c r="K96" s="8">
        <f t="shared" si="5"/>
        <v>5.4100000000000002E-2</v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ROUND(SUM(Housekeeping!K92:L92),0)</f>
        <v>0</v>
      </c>
      <c r="E97" s="6">
        <f>ROUND(+Housekeeping!V92,0)</f>
        <v>381425</v>
      </c>
      <c r="F97" s="7" t="str">
        <f t="shared" si="3"/>
        <v/>
      </c>
      <c r="G97" s="6">
        <f>ROUND(SUM(Housekeeping!K195:L195),0)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ROUND(SUM(Housekeeping!K93:L93),0)</f>
        <v>136655</v>
      </c>
      <c r="E98" s="6">
        <f>ROUND(+Housekeeping!V93,0)</f>
        <v>326744</v>
      </c>
      <c r="F98" s="7">
        <f t="shared" si="3"/>
        <v>0.42</v>
      </c>
      <c r="G98" s="6">
        <f>ROUND(SUM(Housekeeping!K196:L196),0)</f>
        <v>206014</v>
      </c>
      <c r="H98" s="6">
        <f>ROUND(+Housekeeping!V196,0)</f>
        <v>375361</v>
      </c>
      <c r="I98" s="7">
        <f t="shared" si="4"/>
        <v>0.55000000000000004</v>
      </c>
      <c r="J98" s="7"/>
      <c r="K98" s="8">
        <f t="shared" si="5"/>
        <v>0.3095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ROUND(SUM(Housekeeping!K94:L94),0)</f>
        <v>55054</v>
      </c>
      <c r="E99" s="6">
        <f>ROUND(+Housekeeping!V94,0)</f>
        <v>146278</v>
      </c>
      <c r="F99" s="7">
        <f t="shared" si="3"/>
        <v>0.38</v>
      </c>
      <c r="G99" s="6">
        <f>ROUND(SUM(Housekeeping!K197:L197),0)</f>
        <v>69967</v>
      </c>
      <c r="H99" s="6">
        <f>ROUND(+Housekeeping!V197,0)</f>
        <v>146278</v>
      </c>
      <c r="I99" s="7">
        <f t="shared" si="4"/>
        <v>0.48</v>
      </c>
      <c r="J99" s="7"/>
      <c r="K99" s="8">
        <f t="shared" si="5"/>
        <v>0.26319999999999999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ROUND(SUM(Housekeeping!K95:L95),0)</f>
        <v>172865</v>
      </c>
      <c r="E100" s="6">
        <f>ROUND(+Housekeeping!V95,0)</f>
        <v>706439</v>
      </c>
      <c r="F100" s="7">
        <f t="shared" si="3"/>
        <v>0.24</v>
      </c>
      <c r="G100" s="6">
        <f>ROUND(SUM(Housekeeping!K198:L198),0)</f>
        <v>217806</v>
      </c>
      <c r="H100" s="6">
        <f>ROUND(+Housekeeping!V198,0)</f>
        <v>793557</v>
      </c>
      <c r="I100" s="7">
        <f t="shared" si="4"/>
        <v>0.27</v>
      </c>
      <c r="J100" s="7"/>
      <c r="K100" s="8">
        <f t="shared" si="5"/>
        <v>0.125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ROUND(SUM(Housekeeping!K96:L96),0)</f>
        <v>63257</v>
      </c>
      <c r="E101" s="6">
        <f>ROUND(+Housekeeping!V96,0)</f>
        <v>635146</v>
      </c>
      <c r="F101" s="7">
        <f t="shared" si="3"/>
        <v>0.1</v>
      </c>
      <c r="G101" s="6">
        <f>ROUND(SUM(Housekeeping!K199:L199),0)</f>
        <v>61341</v>
      </c>
      <c r="H101" s="6">
        <f>ROUND(+Housekeeping!V199,0)</f>
        <v>726891</v>
      </c>
      <c r="I101" s="7">
        <f t="shared" si="4"/>
        <v>0.08</v>
      </c>
      <c r="J101" s="7"/>
      <c r="K101" s="8">
        <f t="shared" si="5"/>
        <v>-0.2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ROUND(SUM(Housekeeping!K97:L97),0)</f>
        <v>52390</v>
      </c>
      <c r="E102" s="6">
        <f>ROUND(+Housekeeping!V97,0)</f>
        <v>265850</v>
      </c>
      <c r="F102" s="7">
        <f t="shared" si="3"/>
        <v>0.2</v>
      </c>
      <c r="G102" s="6">
        <f>ROUND(SUM(Housekeeping!K200:L200),0)</f>
        <v>31955</v>
      </c>
      <c r="H102" s="6">
        <f>ROUND(+Housekeeping!V200,0)</f>
        <v>285034</v>
      </c>
      <c r="I102" s="7">
        <f t="shared" si="4"/>
        <v>0.11</v>
      </c>
      <c r="J102" s="7"/>
      <c r="K102" s="8">
        <f t="shared" si="5"/>
        <v>-0.45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ROUND(SUM(Housekeeping!K98:L98),0)</f>
        <v>342588</v>
      </c>
      <c r="E103" s="6">
        <f>ROUND(+Housekeeping!V98,0)</f>
        <v>383056</v>
      </c>
      <c r="F103" s="7">
        <f t="shared" si="3"/>
        <v>0.89</v>
      </c>
      <c r="G103" s="6">
        <f>ROUND(SUM(Housekeeping!K201:L201),0)</f>
        <v>471945</v>
      </c>
      <c r="H103" s="6">
        <f>ROUND(+Housekeeping!V201,0)</f>
        <v>1146017</v>
      </c>
      <c r="I103" s="7">
        <f t="shared" si="4"/>
        <v>0.41</v>
      </c>
      <c r="J103" s="7"/>
      <c r="K103" s="8">
        <f t="shared" si="5"/>
        <v>-0.5393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ROUND(SUM(Housekeeping!K99:L99),0)</f>
        <v>9333</v>
      </c>
      <c r="E104" s="6">
        <f>ROUND(+Housekeeping!V99,0)</f>
        <v>31664</v>
      </c>
      <c r="F104" s="7">
        <f t="shared" si="3"/>
        <v>0.28999999999999998</v>
      </c>
      <c r="G104" s="6">
        <f>ROUND(SUM(Housekeeping!K202:L202),0)</f>
        <v>24997</v>
      </c>
      <c r="H104" s="6">
        <f>ROUND(+Housekeeping!V202,0)</f>
        <v>31664</v>
      </c>
      <c r="I104" s="7">
        <f t="shared" si="4"/>
        <v>0.79</v>
      </c>
      <c r="J104" s="7"/>
      <c r="K104" s="8">
        <f t="shared" si="5"/>
        <v>1.7241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ROUND(SUM(Housekeeping!K100:L100),0)</f>
        <v>300086</v>
      </c>
      <c r="E105" s="6">
        <f>ROUND(+Housekeeping!V100,0)</f>
        <v>77201</v>
      </c>
      <c r="F105" s="7">
        <f t="shared" si="3"/>
        <v>3.89</v>
      </c>
      <c r="G105" s="6">
        <f>ROUND(SUM(Housekeeping!K203:L203),0)</f>
        <v>316584</v>
      </c>
      <c r="H105" s="6">
        <f>ROUND(+Housekeeping!V203,0)</f>
        <v>77201</v>
      </c>
      <c r="I105" s="7">
        <f t="shared" si="4"/>
        <v>4.0999999999999996</v>
      </c>
      <c r="J105" s="7"/>
      <c r="K105" s="8">
        <f t="shared" si="5"/>
        <v>5.3999999999999999E-2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ROUND(SUM(Housekeeping!K101:L101),0)</f>
        <v>263781</v>
      </c>
      <c r="E106" s="6">
        <f>ROUND(+Housekeeping!V101,0)</f>
        <v>48770</v>
      </c>
      <c r="F106" s="7">
        <f t="shared" si="3"/>
        <v>5.41</v>
      </c>
      <c r="G106" s="6">
        <f>ROUND(SUM(Housekeeping!K204:L204),0)</f>
        <v>175375</v>
      </c>
      <c r="H106" s="6">
        <f>ROUND(+Housekeeping!V204,0)</f>
        <v>48770</v>
      </c>
      <c r="I106" s="7">
        <f t="shared" si="4"/>
        <v>3.6</v>
      </c>
      <c r="J106" s="7"/>
      <c r="K106" s="8">
        <f t="shared" si="5"/>
        <v>-0.33460000000000001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ROUND(SUM(Housekeeping!K102:L102),0)</f>
        <v>107927</v>
      </c>
      <c r="E107" s="6">
        <f>ROUND(+Housekeeping!V102,0)</f>
        <v>43400</v>
      </c>
      <c r="F107" s="7">
        <f t="shared" si="3"/>
        <v>2.4900000000000002</v>
      </c>
      <c r="G107" s="6">
        <f>ROUND(SUM(Housekeeping!K205:L205),0)</f>
        <v>141094</v>
      </c>
      <c r="H107" s="6">
        <f>ROUND(+Housekeeping!V205,0)</f>
        <v>43400</v>
      </c>
      <c r="I107" s="7">
        <f t="shared" si="4"/>
        <v>3.25</v>
      </c>
      <c r="J107" s="7"/>
      <c r="K107" s="8">
        <f t="shared" si="5"/>
        <v>0.30520000000000003</v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ROUND(SUM(Housekeeping!K103:L103),0)</f>
        <v>22727</v>
      </c>
      <c r="E108" s="6">
        <f>ROUND(+Housekeeping!V103,0)</f>
        <v>114201</v>
      </c>
      <c r="F108" s="7">
        <f t="shared" si="3"/>
        <v>0.2</v>
      </c>
      <c r="G108" s="6">
        <f>ROUND(SUM(Housekeeping!K206:L206),0)</f>
        <v>26129</v>
      </c>
      <c r="H108" s="6">
        <f>ROUND(+Housekeeping!V206,0)</f>
        <v>114201</v>
      </c>
      <c r="I108" s="7">
        <f t="shared" si="4"/>
        <v>0.23</v>
      </c>
      <c r="J108" s="7"/>
      <c r="K108" s="8">
        <f t="shared" si="5"/>
        <v>0.15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ROUND(SUM(Housekeeping!K104:L104),0)</f>
        <v>129500</v>
      </c>
      <c r="E109" s="6">
        <f>ROUND(+Housekeeping!V104,0)</f>
        <v>23870</v>
      </c>
      <c r="F109" s="7">
        <f t="shared" si="3"/>
        <v>5.43</v>
      </c>
      <c r="G109" s="6">
        <f>ROUND(SUM(Housekeeping!K207:L207),0)</f>
        <v>129500</v>
      </c>
      <c r="H109" s="6">
        <f>ROUND(+Housekeeping!V207,0)</f>
        <v>23870</v>
      </c>
      <c r="I109" s="7">
        <f t="shared" si="4"/>
        <v>5.43</v>
      </c>
      <c r="J109" s="7"/>
      <c r="K109" s="8">
        <f t="shared" si="5"/>
        <v>0</v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ROUND(SUM(Housekeeping!K105:L105),0)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ROUND(SUM(Housekeeping!K208:L208),0)</f>
        <v>79877</v>
      </c>
      <c r="H110" s="6">
        <f>ROUND(+Housekeeping!V208,0)</f>
        <v>14733</v>
      </c>
      <c r="I110" s="7">
        <f t="shared" ref="I110" si="7">IF(G110=0,"",IF(H110=0,"",ROUND(G110/H110,2)))</f>
        <v>5.42</v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ROUND(SUM(Housekeeping!M5:N5),0)</f>
        <v>6702</v>
      </c>
      <c r="E10" s="6">
        <f>ROUND(+Housekeeping!V5,0)</f>
        <v>3463143</v>
      </c>
      <c r="F10" s="7">
        <f>IF(D10=0,"",IF(E10=0,"",ROUND(D10/E10,2)))</f>
        <v>0</v>
      </c>
      <c r="G10" s="6">
        <f>ROUND(SUM(Housekeeping!M108:N108),0)</f>
        <v>278325</v>
      </c>
      <c r="H10" s="6">
        <f>ROUND(+Housekeeping!V108,0)</f>
        <v>3163475</v>
      </c>
      <c r="I10" s="7">
        <f>IF(G10=0,"",IF(H10=0,"",ROUND(G10/H10,2)))</f>
        <v>0.09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ROUND(SUM(Housekeeping!M6:N6),0)</f>
        <v>4234</v>
      </c>
      <c r="E11" s="6">
        <f>ROUND(+Housekeeping!V6,0)</f>
        <v>568261</v>
      </c>
      <c r="F11" s="7">
        <f t="shared" ref="F11:F74" si="0">IF(D11=0,"",IF(E11=0,"",ROUND(D11/E11,2)))</f>
        <v>0.01</v>
      </c>
      <c r="G11" s="6">
        <f>ROUND(SUM(Housekeeping!M109:N109),0)</f>
        <v>171538</v>
      </c>
      <c r="H11" s="6">
        <f>ROUND(+Housekeeping!V109,0)</f>
        <v>742539</v>
      </c>
      <c r="I11" s="7">
        <f t="shared" ref="I11:I74" si="1">IF(G11=0,"",IF(H11=0,"",ROUND(G11/H11,2)))</f>
        <v>0.23</v>
      </c>
      <c r="J11" s="7"/>
      <c r="K11" s="8">
        <f t="shared" ref="K11:K74" si="2">IF(D11=0,"",IF(E11=0,"",IF(G11=0,"",IF(H11=0,"",ROUND(I11/F11-1,4)))))</f>
        <v>22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ROUND(SUM(Housekeeping!M7:N7),0)</f>
        <v>0</v>
      </c>
      <c r="E12" s="6">
        <f>ROUND(+Housekeeping!V7,0)</f>
        <v>73529</v>
      </c>
      <c r="F12" s="7" t="str">
        <f t="shared" si="0"/>
        <v/>
      </c>
      <c r="G12" s="6">
        <f>ROUND(SUM(Housekeeping!M110:N110),0)</f>
        <v>0</v>
      </c>
      <c r="H12" s="6">
        <f>ROUND(+Housekeeping!V110,0)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ROUND(SUM(Housekeeping!M8:N8),0)</f>
        <v>74269</v>
      </c>
      <c r="E13" s="6">
        <f>ROUND(+Housekeeping!V8,0)</f>
        <v>1513483</v>
      </c>
      <c r="F13" s="7">
        <f t="shared" si="0"/>
        <v>0.05</v>
      </c>
      <c r="G13" s="6">
        <f>ROUND(SUM(Housekeeping!M111:N111),0)</f>
        <v>92405</v>
      </c>
      <c r="H13" s="6">
        <f>ROUND(+Housekeeping!V111,0)</f>
        <v>1503278</v>
      </c>
      <c r="I13" s="7">
        <f t="shared" si="1"/>
        <v>0.06</v>
      </c>
      <c r="J13" s="7"/>
      <c r="K13" s="8">
        <f t="shared" si="2"/>
        <v>0.2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ROUND(SUM(Housekeeping!M9:N9),0)</f>
        <v>371462</v>
      </c>
      <c r="E14" s="6">
        <f>ROUND(+Housekeeping!V9,0)</f>
        <v>1142488</v>
      </c>
      <c r="F14" s="7">
        <f t="shared" si="0"/>
        <v>0.33</v>
      </c>
      <c r="G14" s="6">
        <f>ROUND(SUM(Housekeeping!M112:N112),0)</f>
        <v>411232</v>
      </c>
      <c r="H14" s="6">
        <f>ROUND(+Housekeeping!V112,0)</f>
        <v>1142488</v>
      </c>
      <c r="I14" s="7">
        <f t="shared" si="1"/>
        <v>0.36</v>
      </c>
      <c r="J14" s="7"/>
      <c r="K14" s="8">
        <f t="shared" si="2"/>
        <v>9.0899999999999995E-2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ROUND(SUM(Housekeeping!M10:N10),0)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ROUND(SUM(Housekeeping!M113:N113),0)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ROUND(SUM(Housekeeping!M11:N11),0)</f>
        <v>8721</v>
      </c>
      <c r="E16" s="6">
        <f>ROUND(+Housekeeping!V11,0)</f>
        <v>77865</v>
      </c>
      <c r="F16" s="7">
        <f t="shared" si="0"/>
        <v>0.11</v>
      </c>
      <c r="G16" s="6">
        <f>ROUND(SUM(Housekeeping!M114:N114),0)</f>
        <v>10455</v>
      </c>
      <c r="H16" s="6">
        <f>ROUND(+Housekeeping!V114,0)</f>
        <v>83247</v>
      </c>
      <c r="I16" s="7">
        <f t="shared" si="1"/>
        <v>0.13</v>
      </c>
      <c r="J16" s="7"/>
      <c r="K16" s="8">
        <f t="shared" si="2"/>
        <v>0.18179999999999999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ROUND(SUM(Housekeeping!M12:N12),0)</f>
        <v>2281</v>
      </c>
      <c r="E17" s="6">
        <f>ROUND(+Housekeeping!V12,0)</f>
        <v>159228</v>
      </c>
      <c r="F17" s="7">
        <f t="shared" si="0"/>
        <v>0.01</v>
      </c>
      <c r="G17" s="6">
        <f>ROUND(SUM(Housekeeping!M115:N115),0)</f>
        <v>0</v>
      </c>
      <c r="H17" s="6">
        <f>ROUND(+Housekeeping!V115,0)</f>
        <v>159228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ROUND(SUM(Housekeeping!M13:N13),0)</f>
        <v>6928</v>
      </c>
      <c r="E18" s="6">
        <f>ROUND(+Housekeeping!V13,0)</f>
        <v>52891</v>
      </c>
      <c r="F18" s="7">
        <f t="shared" si="0"/>
        <v>0.13</v>
      </c>
      <c r="G18" s="6">
        <f>ROUND(SUM(Housekeeping!M116:N116),0)</f>
        <v>7483</v>
      </c>
      <c r="H18" s="6">
        <f>ROUND(+Housekeeping!V116,0)</f>
        <v>52891</v>
      </c>
      <c r="I18" s="7">
        <f t="shared" si="1"/>
        <v>0.14000000000000001</v>
      </c>
      <c r="J18" s="7"/>
      <c r="K18" s="8">
        <f t="shared" si="2"/>
        <v>7.6899999999999996E-2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ROUND(SUM(Housekeeping!M14:N14),0)</f>
        <v>25514</v>
      </c>
      <c r="E19" s="6">
        <f>ROUND(+Housekeeping!V14,0)</f>
        <v>807807</v>
      </c>
      <c r="F19" s="7">
        <f t="shared" si="0"/>
        <v>0.03</v>
      </c>
      <c r="G19" s="6">
        <f>ROUND(SUM(Housekeeping!M117:N117),0)</f>
        <v>28471</v>
      </c>
      <c r="H19" s="6">
        <f>ROUND(+Housekeeping!V117,0)</f>
        <v>807807</v>
      </c>
      <c r="I19" s="7">
        <f t="shared" si="1"/>
        <v>0.04</v>
      </c>
      <c r="J19" s="7"/>
      <c r="K19" s="8">
        <f t="shared" si="2"/>
        <v>0.33329999999999999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ROUND(SUM(Housekeeping!M15:N15),0)</f>
        <v>154024</v>
      </c>
      <c r="E20" s="6">
        <f>ROUND(+Housekeeping!V15,0)</f>
        <v>1599860</v>
      </c>
      <c r="F20" s="7">
        <f t="shared" si="0"/>
        <v>0.1</v>
      </c>
      <c r="G20" s="6">
        <f>ROUND(SUM(Housekeeping!M118:N118),0)</f>
        <v>145910</v>
      </c>
      <c r="H20" s="6">
        <f>ROUND(+Housekeeping!V118,0)</f>
        <v>1599860</v>
      </c>
      <c r="I20" s="7">
        <f t="shared" si="1"/>
        <v>0.09</v>
      </c>
      <c r="J20" s="7"/>
      <c r="K20" s="8">
        <f t="shared" si="2"/>
        <v>-0.1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ROUND(SUM(Housekeeping!M16:N16),0)</f>
        <v>48025</v>
      </c>
      <c r="E21" s="6">
        <f>ROUND(+Housekeeping!V16,0)</f>
        <v>921785</v>
      </c>
      <c r="F21" s="7">
        <f t="shared" si="0"/>
        <v>0.05</v>
      </c>
      <c r="G21" s="6">
        <f>ROUND(SUM(Housekeeping!M119:N119),0)</f>
        <v>60979</v>
      </c>
      <c r="H21" s="6">
        <f>ROUND(+Housekeeping!V119,0)</f>
        <v>871569</v>
      </c>
      <c r="I21" s="7">
        <f t="shared" si="1"/>
        <v>7.0000000000000007E-2</v>
      </c>
      <c r="J21" s="7"/>
      <c r="K21" s="8">
        <f t="shared" si="2"/>
        <v>0.4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ROUND(SUM(Housekeeping!M17:N17),0)</f>
        <v>53487</v>
      </c>
      <c r="E22" s="6">
        <f>ROUND(+Housekeeping!V17,0)</f>
        <v>101299</v>
      </c>
      <c r="F22" s="7">
        <f t="shared" si="0"/>
        <v>0.53</v>
      </c>
      <c r="G22" s="6">
        <f>ROUND(SUM(Housekeeping!M120:N120),0)</f>
        <v>47889</v>
      </c>
      <c r="H22" s="6">
        <f>ROUND(+Housekeeping!V120,0)</f>
        <v>101299</v>
      </c>
      <c r="I22" s="7">
        <f t="shared" si="1"/>
        <v>0.47</v>
      </c>
      <c r="J22" s="7"/>
      <c r="K22" s="8">
        <f t="shared" si="2"/>
        <v>-0.1132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ROUND(SUM(Housekeeping!M18:N18),0)</f>
        <v>165910</v>
      </c>
      <c r="E23" s="6">
        <f>ROUND(+Housekeeping!V18,0)</f>
        <v>667623</v>
      </c>
      <c r="F23" s="7">
        <f t="shared" si="0"/>
        <v>0.25</v>
      </c>
      <c r="G23" s="6">
        <f>ROUND(SUM(Housekeeping!M121:N121),0)</f>
        <v>209005</v>
      </c>
      <c r="H23" s="6">
        <f>ROUND(+Housekeeping!V121,0)</f>
        <v>680240</v>
      </c>
      <c r="I23" s="7">
        <f t="shared" si="1"/>
        <v>0.31</v>
      </c>
      <c r="J23" s="7"/>
      <c r="K23" s="8">
        <f t="shared" si="2"/>
        <v>0.24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ROUND(SUM(Housekeeping!M19:N19),0)</f>
        <v>8890</v>
      </c>
      <c r="E24" s="6">
        <f>ROUND(+Housekeeping!V19,0)</f>
        <v>366845</v>
      </c>
      <c r="F24" s="7">
        <f t="shared" si="0"/>
        <v>0.02</v>
      </c>
      <c r="G24" s="6">
        <f>ROUND(SUM(Housekeeping!M122:N122),0)</f>
        <v>9233</v>
      </c>
      <c r="H24" s="6">
        <f>ROUND(+Housekeeping!V122,0)</f>
        <v>350700</v>
      </c>
      <c r="I24" s="7">
        <f t="shared" si="1"/>
        <v>0.03</v>
      </c>
      <c r="J24" s="7"/>
      <c r="K24" s="8">
        <f t="shared" si="2"/>
        <v>0.5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ROUND(SUM(Housekeeping!M20:N20),0)</f>
        <v>61468</v>
      </c>
      <c r="E25" s="6">
        <f>ROUND(+Housekeeping!V20,0)</f>
        <v>597457</v>
      </c>
      <c r="F25" s="7">
        <f t="shared" si="0"/>
        <v>0.1</v>
      </c>
      <c r="G25" s="6">
        <f>ROUND(SUM(Housekeeping!M123:N123),0)</f>
        <v>63472</v>
      </c>
      <c r="H25" s="6">
        <f>ROUND(+Housekeeping!V123,0)</f>
        <v>617825</v>
      </c>
      <c r="I25" s="7">
        <f t="shared" si="1"/>
        <v>0.1</v>
      </c>
      <c r="J25" s="7"/>
      <c r="K25" s="8">
        <f t="shared" si="2"/>
        <v>0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ROUND(SUM(Housekeeping!M21:N21),0)</f>
        <v>16029</v>
      </c>
      <c r="E26" s="6">
        <f>ROUND(+Housekeeping!V21,0)</f>
        <v>88741</v>
      </c>
      <c r="F26" s="7">
        <f t="shared" si="0"/>
        <v>0.18</v>
      </c>
      <c r="G26" s="6">
        <f>ROUND(SUM(Housekeeping!M124:N124),0)</f>
        <v>8258</v>
      </c>
      <c r="H26" s="6">
        <f>ROUND(+Housekeeping!V124,0)</f>
        <v>88741</v>
      </c>
      <c r="I26" s="7">
        <f t="shared" si="1"/>
        <v>0.09</v>
      </c>
      <c r="J26" s="7"/>
      <c r="K26" s="8">
        <f t="shared" si="2"/>
        <v>-0.5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ROUND(SUM(Housekeeping!M22:N22),0)</f>
        <v>0</v>
      </c>
      <c r="E27" s="6">
        <f>ROUND(+Housekeeping!V22,0)</f>
        <v>0</v>
      </c>
      <c r="F27" s="7" t="str">
        <f t="shared" si="0"/>
        <v/>
      </c>
      <c r="G27" s="6">
        <f>ROUND(SUM(Housekeeping!M125:N125),0)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ROUND(SUM(Housekeeping!M23:N23),0)</f>
        <v>25478</v>
      </c>
      <c r="E28" s="6">
        <f>ROUND(+Housekeeping!V23,0)</f>
        <v>77730</v>
      </c>
      <c r="F28" s="7">
        <f t="shared" si="0"/>
        <v>0.33</v>
      </c>
      <c r="G28" s="6">
        <f>ROUND(SUM(Housekeeping!M126:N126),0)</f>
        <v>25964</v>
      </c>
      <c r="H28" s="6">
        <f>ROUND(+Housekeeping!V126,0)</f>
        <v>77730</v>
      </c>
      <c r="I28" s="7">
        <f t="shared" si="1"/>
        <v>0.33</v>
      </c>
      <c r="J28" s="7"/>
      <c r="K28" s="8">
        <f t="shared" si="2"/>
        <v>0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ROUND(SUM(Housekeeping!M24:N24),0)</f>
        <v>19430</v>
      </c>
      <c r="E29" s="6">
        <f>ROUND(+Housekeeping!V24,0)</f>
        <v>73373</v>
      </c>
      <c r="F29" s="7">
        <f t="shared" si="0"/>
        <v>0.26</v>
      </c>
      <c r="G29" s="6">
        <f>ROUND(SUM(Housekeeping!M127:N127),0)</f>
        <v>29600</v>
      </c>
      <c r="H29" s="6">
        <f>ROUND(+Housekeeping!V127,0)</f>
        <v>73373</v>
      </c>
      <c r="I29" s="7">
        <f t="shared" si="1"/>
        <v>0.4</v>
      </c>
      <c r="J29" s="7"/>
      <c r="K29" s="8">
        <f t="shared" si="2"/>
        <v>0.53849999999999998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ROUND(SUM(Housekeeping!M25:N25),0)</f>
        <v>66088</v>
      </c>
      <c r="E30" s="6">
        <f>ROUND(+Housekeeping!V25,0)</f>
        <v>236720</v>
      </c>
      <c r="F30" s="7">
        <f t="shared" si="0"/>
        <v>0.28000000000000003</v>
      </c>
      <c r="G30" s="6">
        <f>ROUND(SUM(Housekeeping!M128:N128),0)</f>
        <v>77160</v>
      </c>
      <c r="H30" s="6">
        <f>ROUND(+Housekeeping!V128,0)</f>
        <v>239905</v>
      </c>
      <c r="I30" s="7">
        <f t="shared" si="1"/>
        <v>0.32</v>
      </c>
      <c r="J30" s="7"/>
      <c r="K30" s="8">
        <f t="shared" si="2"/>
        <v>0.1429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ROUND(SUM(Housekeeping!M26:N26),0)</f>
        <v>0</v>
      </c>
      <c r="E31" s="6">
        <f>ROUND(+Housekeeping!V26,0)</f>
        <v>55636</v>
      </c>
      <c r="F31" s="7" t="str">
        <f t="shared" si="0"/>
        <v/>
      </c>
      <c r="G31" s="6">
        <f>ROUND(SUM(Housekeeping!M129:N129),0)</f>
        <v>1796</v>
      </c>
      <c r="H31" s="6">
        <f>ROUND(+Housekeeping!V129,0)</f>
        <v>56157</v>
      </c>
      <c r="I31" s="7">
        <f t="shared" si="1"/>
        <v>0.03</v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ROUND(SUM(Housekeeping!M27:N27),0)</f>
        <v>978</v>
      </c>
      <c r="E32" s="6">
        <f>ROUND(+Housekeeping!V27,0)</f>
        <v>30715</v>
      </c>
      <c r="F32" s="7">
        <f t="shared" si="0"/>
        <v>0.03</v>
      </c>
      <c r="G32" s="6">
        <f>ROUND(SUM(Housekeeping!M130:N130),0)</f>
        <v>1016</v>
      </c>
      <c r="H32" s="6">
        <f>ROUND(+Housekeeping!V130,0)</f>
        <v>33293</v>
      </c>
      <c r="I32" s="7">
        <f t="shared" si="1"/>
        <v>0.03</v>
      </c>
      <c r="J32" s="7"/>
      <c r="K32" s="8">
        <f t="shared" si="2"/>
        <v>0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ROUND(SUM(Housekeeping!M28:N28),0)</f>
        <v>40299</v>
      </c>
      <c r="E33" s="6">
        <f>ROUND(+Housekeeping!V28,0)</f>
        <v>437980</v>
      </c>
      <c r="F33" s="7">
        <f t="shared" si="0"/>
        <v>0.09</v>
      </c>
      <c r="G33" s="6">
        <f>ROUND(SUM(Housekeeping!M131:N131),0)</f>
        <v>61643</v>
      </c>
      <c r="H33" s="6">
        <f>ROUND(+Housekeeping!V131,0)</f>
        <v>424154</v>
      </c>
      <c r="I33" s="7">
        <f t="shared" si="1"/>
        <v>0.15</v>
      </c>
      <c r="J33" s="7"/>
      <c r="K33" s="8">
        <f t="shared" si="2"/>
        <v>0.66669999999999996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ROUND(SUM(Housekeeping!M29:N29),0)</f>
        <v>17777</v>
      </c>
      <c r="E34" s="6">
        <f>ROUND(+Housekeeping!V29,0)</f>
        <v>291058</v>
      </c>
      <c r="F34" s="7">
        <f t="shared" si="0"/>
        <v>0.06</v>
      </c>
      <c r="G34" s="6">
        <f>ROUND(SUM(Housekeeping!M132:N132),0)</f>
        <v>17198</v>
      </c>
      <c r="H34" s="6">
        <f>ROUND(+Housekeeping!V132,0)</f>
        <v>296139</v>
      </c>
      <c r="I34" s="7">
        <f t="shared" si="1"/>
        <v>0.06</v>
      </c>
      <c r="J34" s="7"/>
      <c r="K34" s="8">
        <f t="shared" si="2"/>
        <v>0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ROUND(SUM(Housekeeping!M30:N30),0)</f>
        <v>61811</v>
      </c>
      <c r="E35" s="6">
        <f>ROUND(+Housekeeping!V30,0)</f>
        <v>231700</v>
      </c>
      <c r="F35" s="7">
        <f t="shared" si="0"/>
        <v>0.27</v>
      </c>
      <c r="G35" s="6">
        <f>ROUND(SUM(Housekeeping!M133:N133),0)</f>
        <v>61563</v>
      </c>
      <c r="H35" s="6">
        <f>ROUND(+Housekeeping!V133,0)</f>
        <v>231700</v>
      </c>
      <c r="I35" s="7">
        <f t="shared" si="1"/>
        <v>0.27</v>
      </c>
      <c r="J35" s="7"/>
      <c r="K35" s="8">
        <f t="shared" si="2"/>
        <v>0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ROUND(SUM(Housekeeping!M31:N31),0)</f>
        <v>4753</v>
      </c>
      <c r="E36" s="6">
        <f>ROUND(+Housekeeping!V31,0)</f>
        <v>48044</v>
      </c>
      <c r="F36" s="7">
        <f t="shared" si="0"/>
        <v>0.1</v>
      </c>
      <c r="G36" s="6">
        <f>ROUND(SUM(Housekeeping!M134:N134),0)</f>
        <v>5067</v>
      </c>
      <c r="H36" s="6">
        <f>ROUND(+Housekeeping!V134,0)</f>
        <v>48530</v>
      </c>
      <c r="I36" s="7">
        <f t="shared" si="1"/>
        <v>0.1</v>
      </c>
      <c r="J36" s="7"/>
      <c r="K36" s="8">
        <f t="shared" si="2"/>
        <v>0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ROUND(SUM(Housekeeping!M32:N32),0)</f>
        <v>2029</v>
      </c>
      <c r="E37" s="6">
        <f>ROUND(+Housekeeping!V32,0)</f>
        <v>32945</v>
      </c>
      <c r="F37" s="7">
        <f t="shared" si="0"/>
        <v>0.06</v>
      </c>
      <c r="G37" s="6">
        <f>ROUND(SUM(Housekeeping!M135:N135),0)</f>
        <v>1897</v>
      </c>
      <c r="H37" s="6">
        <f>ROUND(+Housekeeping!V135,0)</f>
        <v>32944</v>
      </c>
      <c r="I37" s="7">
        <f t="shared" si="1"/>
        <v>0.06</v>
      </c>
      <c r="J37" s="7"/>
      <c r="K37" s="8">
        <f t="shared" si="2"/>
        <v>0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ROUND(SUM(Housekeeping!M33:N33),0)</f>
        <v>181041</v>
      </c>
      <c r="E38" s="6">
        <f>ROUND(+Housekeeping!V33,0)</f>
        <v>662039</v>
      </c>
      <c r="F38" s="7">
        <f t="shared" si="0"/>
        <v>0.27</v>
      </c>
      <c r="G38" s="6">
        <f>ROUND(SUM(Housekeeping!M136:N136),0)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ROUND(SUM(Housekeeping!M34:N34),0)</f>
        <v>0</v>
      </c>
      <c r="E39" s="6">
        <f>ROUND(+Housekeeping!V34,0)</f>
        <v>0</v>
      </c>
      <c r="F39" s="7" t="str">
        <f t="shared" si="0"/>
        <v/>
      </c>
      <c r="G39" s="6">
        <f>ROUND(SUM(Housekeeping!M137:N137),0)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ROUND(SUM(Housekeeping!M35:N35),0)</f>
        <v>155339</v>
      </c>
      <c r="E40" s="6">
        <f>ROUND(+Housekeeping!V35,0)</f>
        <v>900624</v>
      </c>
      <c r="F40" s="7">
        <f t="shared" si="0"/>
        <v>0.17</v>
      </c>
      <c r="G40" s="6">
        <f>ROUND(SUM(Housekeeping!M138:N138),0)</f>
        <v>572953</v>
      </c>
      <c r="H40" s="6">
        <f>ROUND(+Housekeeping!V138,0)</f>
        <v>1254496</v>
      </c>
      <c r="I40" s="7">
        <f t="shared" si="1"/>
        <v>0.46</v>
      </c>
      <c r="J40" s="7"/>
      <c r="K40" s="8">
        <f t="shared" si="2"/>
        <v>1.7059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ROUND(SUM(Housekeeping!M36:N36),0)</f>
        <v>45539</v>
      </c>
      <c r="E41" s="6">
        <f>ROUND(+Housekeeping!V36,0)</f>
        <v>107453</v>
      </c>
      <c r="F41" s="7">
        <f t="shared" si="0"/>
        <v>0.42</v>
      </c>
      <c r="G41" s="6">
        <f>ROUND(SUM(Housekeeping!M139:N139),0)</f>
        <v>39423</v>
      </c>
      <c r="H41" s="6">
        <f>ROUND(+Housekeeping!V139,0)</f>
        <v>107442</v>
      </c>
      <c r="I41" s="7">
        <f t="shared" si="1"/>
        <v>0.37</v>
      </c>
      <c r="J41" s="7"/>
      <c r="K41" s="8">
        <f t="shared" si="2"/>
        <v>-0.11899999999999999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ROUND(SUM(Housekeeping!M37:N37),0)</f>
        <v>13784</v>
      </c>
      <c r="E42" s="6">
        <f>ROUND(+Housekeeping!V37,0)</f>
        <v>55851</v>
      </c>
      <c r="F42" s="7">
        <f t="shared" si="0"/>
        <v>0.25</v>
      </c>
      <c r="G42" s="6">
        <f>ROUND(SUM(Housekeeping!M140:N140),0)</f>
        <v>14477</v>
      </c>
      <c r="H42" s="6">
        <f>ROUND(+Housekeeping!V140,0)</f>
        <v>55851</v>
      </c>
      <c r="I42" s="7">
        <f t="shared" si="1"/>
        <v>0.26</v>
      </c>
      <c r="J42" s="7"/>
      <c r="K42" s="8">
        <f t="shared" si="2"/>
        <v>0.04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ROUND(SUM(Housekeeping!M38:N38),0)</f>
        <v>136867</v>
      </c>
      <c r="E43" s="6">
        <f>ROUND(+Housekeeping!V38,0)</f>
        <v>350593</v>
      </c>
      <c r="F43" s="7">
        <f t="shared" si="0"/>
        <v>0.39</v>
      </c>
      <c r="G43" s="6">
        <f>ROUND(SUM(Housekeeping!M141:N141),0)</f>
        <v>140469</v>
      </c>
      <c r="H43" s="6">
        <f>ROUND(+Housekeeping!V141,0)</f>
        <v>350593</v>
      </c>
      <c r="I43" s="7">
        <f t="shared" si="1"/>
        <v>0.4</v>
      </c>
      <c r="J43" s="7"/>
      <c r="K43" s="8">
        <f t="shared" si="2"/>
        <v>2.5600000000000001E-2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ROUND(SUM(Housekeeping!M39:N39),0)</f>
        <v>0</v>
      </c>
      <c r="E44" s="6">
        <f>ROUND(+Housekeeping!V39,0)</f>
        <v>0</v>
      </c>
      <c r="F44" s="7" t="str">
        <f t="shared" si="0"/>
        <v/>
      </c>
      <c r="G44" s="6">
        <f>ROUND(SUM(Housekeeping!M142:N142),0)</f>
        <v>0</v>
      </c>
      <c r="H44" s="6">
        <f>ROUND(+Housekeeping!V142,0)</f>
        <v>99240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ROUND(SUM(Housekeeping!M40:N40),0)</f>
        <v>0</v>
      </c>
      <c r="E45" s="6">
        <f>ROUND(+Housekeeping!V40,0)</f>
        <v>0</v>
      </c>
      <c r="F45" s="7" t="str">
        <f t="shared" si="0"/>
        <v/>
      </c>
      <c r="G45" s="6">
        <f>ROUND(SUM(Housekeeping!M143:N143),0)</f>
        <v>37</v>
      </c>
      <c r="H45" s="6">
        <f>ROUND(+Housekeeping!V143,0)</f>
        <v>85129</v>
      </c>
      <c r="I45" s="7">
        <f t="shared" si="1"/>
        <v>0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ROUND(SUM(Housekeeping!M41:N41),0)</f>
        <v>486</v>
      </c>
      <c r="E46" s="6">
        <f>ROUND(+Housekeeping!V41,0)</f>
        <v>103269</v>
      </c>
      <c r="F46" s="7">
        <f t="shared" si="0"/>
        <v>0</v>
      </c>
      <c r="G46" s="6">
        <f>ROUND(SUM(Housekeeping!M144:N144),0)</f>
        <v>25500</v>
      </c>
      <c r="H46" s="6">
        <f>ROUND(+Housekeeping!V144,0)</f>
        <v>71402</v>
      </c>
      <c r="I46" s="7">
        <f t="shared" si="1"/>
        <v>0.36</v>
      </c>
      <c r="J46" s="7"/>
      <c r="K46" s="8" t="e">
        <f t="shared" si="2"/>
        <v>#DIV/0!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ROUND(SUM(Housekeeping!M42:N42),0)</f>
        <v>37528</v>
      </c>
      <c r="E47" s="6">
        <f>ROUND(+Housekeeping!V42,0)</f>
        <v>133679</v>
      </c>
      <c r="F47" s="7">
        <f t="shared" si="0"/>
        <v>0.28000000000000003</v>
      </c>
      <c r="G47" s="6">
        <f>ROUND(SUM(Housekeeping!M145:N145),0)</f>
        <v>39970</v>
      </c>
      <c r="H47" s="6">
        <f>ROUND(+Housekeeping!V145,0)</f>
        <v>147949</v>
      </c>
      <c r="I47" s="7">
        <f t="shared" si="1"/>
        <v>0.27</v>
      </c>
      <c r="J47" s="7"/>
      <c r="K47" s="8">
        <f t="shared" si="2"/>
        <v>-3.5700000000000003E-2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ROUND(SUM(Housekeeping!M43:N43),0)</f>
        <v>3081</v>
      </c>
      <c r="E48" s="6">
        <f>ROUND(+Housekeeping!V43,0)</f>
        <v>29063</v>
      </c>
      <c r="F48" s="7">
        <f t="shared" si="0"/>
        <v>0.11</v>
      </c>
      <c r="G48" s="6">
        <f>ROUND(SUM(Housekeeping!M146:N146),0)</f>
        <v>4235</v>
      </c>
      <c r="H48" s="6">
        <f>ROUND(+Housekeeping!V146,0)</f>
        <v>30263</v>
      </c>
      <c r="I48" s="7">
        <f t="shared" si="1"/>
        <v>0.14000000000000001</v>
      </c>
      <c r="J48" s="7"/>
      <c r="K48" s="8">
        <f t="shared" si="2"/>
        <v>0.2727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ROUND(SUM(Housekeeping!M44:N44),0)</f>
        <v>0</v>
      </c>
      <c r="E49" s="6">
        <f>ROUND(+Housekeeping!V44,0)</f>
        <v>0</v>
      </c>
      <c r="F49" s="7" t="str">
        <f t="shared" si="0"/>
        <v/>
      </c>
      <c r="G49" s="6">
        <f>ROUND(SUM(Housekeeping!M147:N147),0)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ROUND(SUM(Housekeeping!M45:N45),0)</f>
        <v>5062</v>
      </c>
      <c r="E50" s="6">
        <f>ROUND(+Housekeeping!V45,0)</f>
        <v>246069</v>
      </c>
      <c r="F50" s="7">
        <f t="shared" si="0"/>
        <v>0.02</v>
      </c>
      <c r="G50" s="6">
        <f>ROUND(SUM(Housekeeping!M148:N148),0)</f>
        <v>4555</v>
      </c>
      <c r="H50" s="6">
        <f>ROUND(+Housekeeping!V148,0)</f>
        <v>246069</v>
      </c>
      <c r="I50" s="7">
        <f t="shared" si="1"/>
        <v>0.02</v>
      </c>
      <c r="J50" s="7"/>
      <c r="K50" s="8">
        <f t="shared" si="2"/>
        <v>0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ROUND(SUM(Housekeeping!M46:N46),0)</f>
        <v>429722</v>
      </c>
      <c r="E51" s="6">
        <f>ROUND(+Housekeeping!V46,0)</f>
        <v>991737</v>
      </c>
      <c r="F51" s="7">
        <f t="shared" si="0"/>
        <v>0.43</v>
      </c>
      <c r="G51" s="6">
        <f>ROUND(SUM(Housekeeping!M149:N149),0)</f>
        <v>467708</v>
      </c>
      <c r="H51" s="6">
        <f>ROUND(+Housekeeping!V149,0)</f>
        <v>1043646</v>
      </c>
      <c r="I51" s="7">
        <f t="shared" si="1"/>
        <v>0.45</v>
      </c>
      <c r="J51" s="7"/>
      <c r="K51" s="8">
        <f t="shared" si="2"/>
        <v>4.65E-2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ROUND(SUM(Housekeeping!M47:N47),0)</f>
        <v>5590</v>
      </c>
      <c r="E52" s="6">
        <f>ROUND(+Housekeeping!V47,0)</f>
        <v>35794</v>
      </c>
      <c r="F52" s="7">
        <f t="shared" si="0"/>
        <v>0.16</v>
      </c>
      <c r="G52" s="6">
        <f>ROUND(SUM(Housekeeping!M150:N150),0)</f>
        <v>5915</v>
      </c>
      <c r="H52" s="6">
        <f>ROUND(+Housekeeping!V150,0)</f>
        <v>35795</v>
      </c>
      <c r="I52" s="7">
        <f t="shared" si="1"/>
        <v>0.17</v>
      </c>
      <c r="J52" s="7"/>
      <c r="K52" s="8">
        <f t="shared" si="2"/>
        <v>6.25E-2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ROUND(SUM(Housekeeping!M48:N48),0)</f>
        <v>4015</v>
      </c>
      <c r="E53" s="6">
        <f>ROUND(+Housekeeping!V48,0)</f>
        <v>455299</v>
      </c>
      <c r="F53" s="7">
        <f t="shared" si="0"/>
        <v>0.01</v>
      </c>
      <c r="G53" s="6">
        <f>ROUND(SUM(Housekeeping!M151:N151),0)</f>
        <v>4407</v>
      </c>
      <c r="H53" s="6">
        <f>ROUND(+Housekeeping!V151,0)</f>
        <v>439040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ROUND(SUM(Housekeeping!M49:N49),0)</f>
        <v>53710</v>
      </c>
      <c r="E54" s="6">
        <f>ROUND(+Housekeeping!V49,0)</f>
        <v>565507</v>
      </c>
      <c r="F54" s="7">
        <f t="shared" si="0"/>
        <v>0.09</v>
      </c>
      <c r="G54" s="6">
        <f>ROUND(SUM(Housekeeping!M152:N152),0)</f>
        <v>47717</v>
      </c>
      <c r="H54" s="6">
        <f>ROUND(+Housekeeping!V152,0)</f>
        <v>565507</v>
      </c>
      <c r="I54" s="7">
        <f t="shared" si="1"/>
        <v>0.08</v>
      </c>
      <c r="J54" s="7"/>
      <c r="K54" s="8">
        <f t="shared" si="2"/>
        <v>-0.1111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ROUND(SUM(Housekeeping!M50:N50),0)</f>
        <v>26251</v>
      </c>
      <c r="E55" s="6">
        <f>ROUND(+Housekeeping!V50,0)</f>
        <v>166593</v>
      </c>
      <c r="F55" s="7">
        <f t="shared" si="0"/>
        <v>0.16</v>
      </c>
      <c r="G55" s="6">
        <f>ROUND(SUM(Housekeeping!M153:N153),0)</f>
        <v>25567</v>
      </c>
      <c r="H55" s="6">
        <f>ROUND(+Housekeeping!V153,0)</f>
        <v>167912</v>
      </c>
      <c r="I55" s="7">
        <f t="shared" si="1"/>
        <v>0.15</v>
      </c>
      <c r="J55" s="7"/>
      <c r="K55" s="8">
        <f t="shared" si="2"/>
        <v>-6.25E-2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ROUND(SUM(Housekeeping!M51:N51),0)</f>
        <v>25777</v>
      </c>
      <c r="E56" s="6">
        <f>ROUND(+Housekeeping!V51,0)</f>
        <v>198525</v>
      </c>
      <c r="F56" s="7">
        <f t="shared" si="0"/>
        <v>0.13</v>
      </c>
      <c r="G56" s="6">
        <f>ROUND(SUM(Housekeeping!M154:N154),0)</f>
        <v>25246</v>
      </c>
      <c r="H56" s="6">
        <f>ROUND(+Housekeeping!V154,0)</f>
        <v>205925</v>
      </c>
      <c r="I56" s="7">
        <f t="shared" si="1"/>
        <v>0.12</v>
      </c>
      <c r="J56" s="7"/>
      <c r="K56" s="8">
        <f t="shared" si="2"/>
        <v>-7.6899999999999996E-2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ROUND(SUM(Housekeeping!M52:N52),0)</f>
        <v>10470</v>
      </c>
      <c r="E57" s="6">
        <f>ROUND(+Housekeeping!V52,0)</f>
        <v>41043</v>
      </c>
      <c r="F57" s="7">
        <f t="shared" si="0"/>
        <v>0.26</v>
      </c>
      <c r="G57" s="6">
        <f>ROUND(SUM(Housekeeping!M155:N155),0)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ROUND(SUM(Housekeeping!M53:N53),0)</f>
        <v>1193</v>
      </c>
      <c r="E58" s="6">
        <f>ROUND(+Housekeeping!V53,0)</f>
        <v>272986</v>
      </c>
      <c r="F58" s="7">
        <f t="shared" si="0"/>
        <v>0</v>
      </c>
      <c r="G58" s="6">
        <f>ROUND(SUM(Housekeeping!M156:N156),0)</f>
        <v>61664</v>
      </c>
      <c r="H58" s="6">
        <f>ROUND(+Housekeeping!V156,0)</f>
        <v>1103196</v>
      </c>
      <c r="I58" s="7">
        <f t="shared" si="1"/>
        <v>0.06</v>
      </c>
      <c r="J58" s="7"/>
      <c r="K58" s="8" t="e">
        <f t="shared" si="2"/>
        <v>#DIV/0!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ROUND(SUM(Housekeeping!M54:N54),0)</f>
        <v>52707</v>
      </c>
      <c r="E59" s="6">
        <f>ROUND(+Housekeeping!V54,0)</f>
        <v>405327</v>
      </c>
      <c r="F59" s="7">
        <f t="shared" si="0"/>
        <v>0.13</v>
      </c>
      <c r="G59" s="6">
        <f>ROUND(SUM(Housekeeping!M157:N157),0)</f>
        <v>35030</v>
      </c>
      <c r="H59" s="6">
        <f>ROUND(+Housekeeping!V157,0)</f>
        <v>313083</v>
      </c>
      <c r="I59" s="7">
        <f t="shared" si="1"/>
        <v>0.11</v>
      </c>
      <c r="J59" s="7"/>
      <c r="K59" s="8">
        <f t="shared" si="2"/>
        <v>-0.15379999999999999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ROUND(SUM(Housekeeping!M55:N55),0)</f>
        <v>4966</v>
      </c>
      <c r="E60" s="6">
        <f>ROUND(+Housekeeping!V55,0)</f>
        <v>106171</v>
      </c>
      <c r="F60" s="7">
        <f t="shared" si="0"/>
        <v>0.05</v>
      </c>
      <c r="G60" s="6">
        <f>ROUND(SUM(Housekeeping!M158:N158),0)</f>
        <v>4947</v>
      </c>
      <c r="H60" s="6">
        <f>ROUND(+Housekeeping!V158,0)</f>
        <v>108076</v>
      </c>
      <c r="I60" s="7">
        <f t="shared" si="1"/>
        <v>0.05</v>
      </c>
      <c r="J60" s="7"/>
      <c r="K60" s="8">
        <f t="shared" si="2"/>
        <v>0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ROUND(SUM(Housekeeping!M56:N56),0)</f>
        <v>3994</v>
      </c>
      <c r="E61" s="6">
        <f>ROUND(+Housekeeping!V56,0)</f>
        <v>58513</v>
      </c>
      <c r="F61" s="7">
        <f t="shared" si="0"/>
        <v>7.0000000000000007E-2</v>
      </c>
      <c r="G61" s="6">
        <f>ROUND(SUM(Housekeeping!M159:N159),0)</f>
        <v>3564</v>
      </c>
      <c r="H61" s="6">
        <f>ROUND(+Housekeeping!V159,0)</f>
        <v>59112</v>
      </c>
      <c r="I61" s="7">
        <f t="shared" si="1"/>
        <v>0.06</v>
      </c>
      <c r="J61" s="7"/>
      <c r="K61" s="8">
        <f t="shared" si="2"/>
        <v>-0.1429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ROUND(SUM(Housekeeping!M57:N57),0)</f>
        <v>78012</v>
      </c>
      <c r="E62" s="6">
        <f>ROUND(+Housekeeping!V57,0)</f>
        <v>680881</v>
      </c>
      <c r="F62" s="7">
        <f t="shared" si="0"/>
        <v>0.11</v>
      </c>
      <c r="G62" s="6">
        <f>ROUND(SUM(Housekeeping!M160:N160),0)</f>
        <v>189450</v>
      </c>
      <c r="H62" s="6">
        <f>ROUND(+Housekeeping!V160,0)</f>
        <v>680881</v>
      </c>
      <c r="I62" s="7">
        <f t="shared" si="1"/>
        <v>0.28000000000000003</v>
      </c>
      <c r="J62" s="7"/>
      <c r="K62" s="8">
        <f t="shared" si="2"/>
        <v>1.5455000000000001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ROUND(SUM(Housekeeping!M58:N58),0)</f>
        <v>52076</v>
      </c>
      <c r="E63" s="6">
        <f>ROUND(+Housekeeping!V58,0)</f>
        <v>789425</v>
      </c>
      <c r="F63" s="7">
        <f t="shared" si="0"/>
        <v>7.0000000000000007E-2</v>
      </c>
      <c r="G63" s="6">
        <f>ROUND(SUM(Housekeeping!M161:N161),0)</f>
        <v>25964</v>
      </c>
      <c r="H63" s="6">
        <f>ROUND(+Housekeeping!V161,0)</f>
        <v>77730</v>
      </c>
      <c r="I63" s="7">
        <f t="shared" si="1"/>
        <v>0.33</v>
      </c>
      <c r="J63" s="7"/>
      <c r="K63" s="8">
        <f t="shared" si="2"/>
        <v>3.7143000000000002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ROUND(SUM(Housekeeping!M59:N59),0)</f>
        <v>2634</v>
      </c>
      <c r="E64" s="6">
        <f>ROUND(+Housekeeping!V59,0)</f>
        <v>81045</v>
      </c>
      <c r="F64" s="7">
        <f t="shared" si="0"/>
        <v>0.03</v>
      </c>
      <c r="G64" s="6">
        <f>ROUND(SUM(Housekeeping!M162:N162),0)</f>
        <v>1836</v>
      </c>
      <c r="H64" s="6">
        <f>ROUND(+Housekeeping!V162,0)</f>
        <v>82579</v>
      </c>
      <c r="I64" s="7">
        <f t="shared" si="1"/>
        <v>0.02</v>
      </c>
      <c r="J64" s="7"/>
      <c r="K64" s="8">
        <f t="shared" si="2"/>
        <v>-0.33329999999999999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ROUND(SUM(Housekeeping!M60:N60),0)</f>
        <v>120305</v>
      </c>
      <c r="E65" s="6">
        <f>ROUND(+Housekeeping!V60,0)</f>
        <v>80695</v>
      </c>
      <c r="F65" s="7">
        <f t="shared" si="0"/>
        <v>1.49</v>
      </c>
      <c r="G65" s="6">
        <f>ROUND(SUM(Housekeeping!M163:N163),0)</f>
        <v>120185</v>
      </c>
      <c r="H65" s="6">
        <f>ROUND(+Housekeeping!V163,0)</f>
        <v>80695</v>
      </c>
      <c r="I65" s="7">
        <f t="shared" si="1"/>
        <v>1.49</v>
      </c>
      <c r="J65" s="7"/>
      <c r="K65" s="8">
        <f t="shared" si="2"/>
        <v>0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ROUND(SUM(Housekeeping!M61:N61),0)</f>
        <v>2759</v>
      </c>
      <c r="E66" s="6">
        <f>ROUND(+Housekeeping!V61,0)</f>
        <v>88138</v>
      </c>
      <c r="F66" s="7">
        <f t="shared" si="0"/>
        <v>0.03</v>
      </c>
      <c r="G66" s="6">
        <f>ROUND(SUM(Housekeeping!M164:N164),0)</f>
        <v>0</v>
      </c>
      <c r="H66" s="6">
        <f>ROUND(+Housekeeping!V164,0)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ROUND(SUM(Housekeeping!M62:N62),0)</f>
        <v>92135</v>
      </c>
      <c r="E67" s="6">
        <f>ROUND(+Housekeeping!V62,0)</f>
        <v>135230</v>
      </c>
      <c r="F67" s="7">
        <f t="shared" si="0"/>
        <v>0.68</v>
      </c>
      <c r="G67" s="6">
        <f>ROUND(SUM(Housekeeping!M165:N165),0)</f>
        <v>91814</v>
      </c>
      <c r="H67" s="6">
        <f>ROUND(+Housekeeping!V165,0)</f>
        <v>137798</v>
      </c>
      <c r="I67" s="7">
        <f t="shared" si="1"/>
        <v>0.67</v>
      </c>
      <c r="J67" s="7"/>
      <c r="K67" s="8">
        <f t="shared" si="2"/>
        <v>-1.47E-2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ROUND(SUM(Housekeeping!M63:N63),0)</f>
        <v>47879</v>
      </c>
      <c r="E68" s="6">
        <f>ROUND(+Housekeeping!V63,0)</f>
        <v>113542</v>
      </c>
      <c r="F68" s="7">
        <f t="shared" si="0"/>
        <v>0.42</v>
      </c>
      <c r="G68" s="6">
        <f>ROUND(SUM(Housekeeping!M166:N166),0)</f>
        <v>53748</v>
      </c>
      <c r="H68" s="6">
        <f>ROUND(+Housekeeping!V166,0)</f>
        <v>113541</v>
      </c>
      <c r="I68" s="7">
        <f t="shared" si="1"/>
        <v>0.47</v>
      </c>
      <c r="J68" s="7"/>
      <c r="K68" s="8">
        <f t="shared" si="2"/>
        <v>0.11899999999999999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ROUND(SUM(Housekeeping!M64:N64),0)</f>
        <v>1400</v>
      </c>
      <c r="E69" s="6">
        <f>ROUND(+Housekeeping!V64,0)</f>
        <v>1155707</v>
      </c>
      <c r="F69" s="7">
        <f t="shared" si="0"/>
        <v>0</v>
      </c>
      <c r="G69" s="6">
        <f>ROUND(SUM(Housekeeping!M167:N167),0)</f>
        <v>11722</v>
      </c>
      <c r="H69" s="6">
        <f>ROUND(+Housekeeping!V167,0)</f>
        <v>1141528</v>
      </c>
      <c r="I69" s="7">
        <f t="shared" si="1"/>
        <v>0.01</v>
      </c>
      <c r="J69" s="7"/>
      <c r="K69" s="8" t="e">
        <f t="shared" si="2"/>
        <v>#DIV/0!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ROUND(SUM(Housekeeping!M65:N65),0)</f>
        <v>16236</v>
      </c>
      <c r="E70" s="6">
        <f>ROUND(+Housekeeping!V65,0)</f>
        <v>160506</v>
      </c>
      <c r="F70" s="7">
        <f t="shared" si="0"/>
        <v>0.1</v>
      </c>
      <c r="G70" s="6">
        <f>ROUND(SUM(Housekeeping!M168:N168),0)</f>
        <v>13982</v>
      </c>
      <c r="H70" s="6">
        <f>ROUND(+Housekeeping!V168,0)</f>
        <v>163747</v>
      </c>
      <c r="I70" s="7">
        <f t="shared" si="1"/>
        <v>0.09</v>
      </c>
      <c r="J70" s="7"/>
      <c r="K70" s="8">
        <f t="shared" si="2"/>
        <v>-0.1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ROUND(SUM(Housekeeping!M66:N66),0)</f>
        <v>3353</v>
      </c>
      <c r="E71" s="6">
        <f>ROUND(+Housekeeping!V66,0)</f>
        <v>178943</v>
      </c>
      <c r="F71" s="7">
        <f t="shared" si="0"/>
        <v>0.02</v>
      </c>
      <c r="G71" s="6">
        <f>ROUND(SUM(Housekeeping!M169:N169),0)</f>
        <v>2908</v>
      </c>
      <c r="H71" s="6">
        <f>ROUND(+Housekeeping!V169,0)</f>
        <v>194148</v>
      </c>
      <c r="I71" s="7">
        <f t="shared" si="1"/>
        <v>0.01</v>
      </c>
      <c r="J71" s="7"/>
      <c r="K71" s="8">
        <f t="shared" si="2"/>
        <v>-0.5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ROUND(SUM(Housekeeping!M67:N67),0)</f>
        <v>0</v>
      </c>
      <c r="E72" s="6">
        <f>ROUND(+Housekeeping!V67,0)</f>
        <v>19309</v>
      </c>
      <c r="F72" s="7" t="str">
        <f t="shared" si="0"/>
        <v/>
      </c>
      <c r="G72" s="6">
        <f>ROUND(SUM(Housekeeping!M170:N170),0)</f>
        <v>11927</v>
      </c>
      <c r="H72" s="6">
        <f>ROUND(+Housekeeping!V170,0)</f>
        <v>33721</v>
      </c>
      <c r="I72" s="7">
        <f t="shared" si="1"/>
        <v>0.35</v>
      </c>
      <c r="J72" s="7"/>
      <c r="K72" s="8" t="str">
        <f t="shared" si="2"/>
        <v/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ROUND(SUM(Housekeeping!M68:N68),0)</f>
        <v>62402</v>
      </c>
      <c r="E73" s="6">
        <f>ROUND(+Housekeeping!V68,0)</f>
        <v>696451</v>
      </c>
      <c r="F73" s="7">
        <f t="shared" si="0"/>
        <v>0.09</v>
      </c>
      <c r="G73" s="6">
        <f>ROUND(SUM(Housekeeping!M171:N171),0)</f>
        <v>181881</v>
      </c>
      <c r="H73" s="6">
        <f>ROUND(+Housekeeping!V171,0)</f>
        <v>543745</v>
      </c>
      <c r="I73" s="7">
        <f t="shared" si="1"/>
        <v>0.33</v>
      </c>
      <c r="J73" s="7"/>
      <c r="K73" s="8">
        <f t="shared" si="2"/>
        <v>2.6667000000000001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ROUND(SUM(Housekeeping!M69:N69),0)</f>
        <v>134492</v>
      </c>
      <c r="E74" s="6">
        <f>ROUND(+Housekeeping!V69,0)</f>
        <v>562747</v>
      </c>
      <c r="F74" s="7">
        <f t="shared" si="0"/>
        <v>0.24</v>
      </c>
      <c r="G74" s="6">
        <f>ROUND(SUM(Housekeeping!M172:N172),0)</f>
        <v>206884</v>
      </c>
      <c r="H74" s="6">
        <f>ROUND(+Housekeeping!V172,0)</f>
        <v>461295</v>
      </c>
      <c r="I74" s="7">
        <f t="shared" si="1"/>
        <v>0.45</v>
      </c>
      <c r="J74" s="7"/>
      <c r="K74" s="8">
        <f t="shared" si="2"/>
        <v>0.875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ROUND(SUM(Housekeeping!M70:N70),0)</f>
        <v>191202</v>
      </c>
      <c r="E75" s="6">
        <f>ROUND(+Housekeeping!V70,0)</f>
        <v>1713569</v>
      </c>
      <c r="F75" s="7">
        <f t="shared" ref="F75:F109" si="3">IF(D75=0,"",IF(E75=0,"",ROUND(D75/E75,2)))</f>
        <v>0.11</v>
      </c>
      <c r="G75" s="6">
        <f>ROUND(SUM(Housekeeping!M173:N173),0)</f>
        <v>174404</v>
      </c>
      <c r="H75" s="6">
        <f>ROUND(+Housekeeping!V173,0)</f>
        <v>979343</v>
      </c>
      <c r="I75" s="7">
        <f t="shared" ref="I75:I109" si="4">IF(G75=0,"",IF(H75=0,"",ROUND(G75/H75,2)))</f>
        <v>0.18</v>
      </c>
      <c r="J75" s="7"/>
      <c r="K75" s="8">
        <f t="shared" ref="K75:K109" si="5">IF(D75=0,"",IF(E75=0,"",IF(G75=0,"",IF(H75=0,"",ROUND(I75/F75-1,4)))))</f>
        <v>0.63639999999999997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ROUND(SUM(Housekeeping!M71:N71),0)</f>
        <v>60380</v>
      </c>
      <c r="E76" s="6">
        <f>ROUND(+Housekeeping!V71,0)</f>
        <v>680540</v>
      </c>
      <c r="F76" s="7">
        <f t="shared" si="3"/>
        <v>0.09</v>
      </c>
      <c r="G76" s="6">
        <f>ROUND(SUM(Housekeeping!M174:N174),0)</f>
        <v>57799</v>
      </c>
      <c r="H76" s="6">
        <f>ROUND(+Housekeeping!V174,0)</f>
        <v>810752</v>
      </c>
      <c r="I76" s="7">
        <f t="shared" si="4"/>
        <v>7.0000000000000007E-2</v>
      </c>
      <c r="J76" s="7"/>
      <c r="K76" s="8">
        <f t="shared" si="5"/>
        <v>-0.22220000000000001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ROUND(SUM(Housekeeping!M72:N72),0)</f>
        <v>1793</v>
      </c>
      <c r="E77" s="6">
        <f>ROUND(+Housekeeping!V72,0)</f>
        <v>35481</v>
      </c>
      <c r="F77" s="7">
        <f t="shared" si="3"/>
        <v>0.05</v>
      </c>
      <c r="G77" s="6">
        <f>ROUND(SUM(Housekeeping!M175:N175),0)</f>
        <v>1687</v>
      </c>
      <c r="H77" s="6">
        <f>ROUND(+Housekeeping!V175,0)</f>
        <v>37424</v>
      </c>
      <c r="I77" s="7">
        <f t="shared" si="4"/>
        <v>0.05</v>
      </c>
      <c r="J77" s="7"/>
      <c r="K77" s="8">
        <f t="shared" si="5"/>
        <v>0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ROUND(SUM(Housekeeping!M73:N73),0)</f>
        <v>0</v>
      </c>
      <c r="E78" s="6">
        <f>ROUND(+Housekeeping!V73,0)</f>
        <v>0</v>
      </c>
      <c r="F78" s="7" t="str">
        <f t="shared" si="3"/>
        <v/>
      </c>
      <c r="G78" s="6">
        <f>ROUND(SUM(Housekeeping!M176:N176),0)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ROUND(SUM(Housekeeping!M74:N74),0)</f>
        <v>37088</v>
      </c>
      <c r="E79" s="6">
        <f>ROUND(+Housekeeping!V74,0)</f>
        <v>450569</v>
      </c>
      <c r="F79" s="7">
        <f t="shared" si="3"/>
        <v>0.08</v>
      </c>
      <c r="G79" s="6">
        <f>ROUND(SUM(Housekeeping!M177:N177),0)</f>
        <v>13554</v>
      </c>
      <c r="H79" s="6">
        <f>ROUND(+Housekeeping!V177,0)</f>
        <v>459916</v>
      </c>
      <c r="I79" s="7">
        <f t="shared" si="4"/>
        <v>0.03</v>
      </c>
      <c r="J79" s="7"/>
      <c r="K79" s="8">
        <f t="shared" si="5"/>
        <v>-0.625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ROUND(SUM(Housekeeping!M75:N75),0)</f>
        <v>430914</v>
      </c>
      <c r="E80" s="6">
        <f>ROUND(+Housekeeping!V75,0)</f>
        <v>831556</v>
      </c>
      <c r="F80" s="7">
        <f t="shared" si="3"/>
        <v>0.52</v>
      </c>
      <c r="G80" s="6">
        <f>ROUND(SUM(Housekeeping!M178:N178),0)</f>
        <v>337121</v>
      </c>
      <c r="H80" s="6">
        <f>ROUND(+Housekeeping!V178,0)</f>
        <v>831556</v>
      </c>
      <c r="I80" s="7">
        <f t="shared" si="4"/>
        <v>0.41</v>
      </c>
      <c r="J80" s="7"/>
      <c r="K80" s="8">
        <f t="shared" si="5"/>
        <v>-0.21149999999999999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ROUND(SUM(Housekeeping!M76:N76),0)</f>
        <v>8485</v>
      </c>
      <c r="E81" s="6">
        <f>ROUND(+Housekeeping!V76,0)</f>
        <v>110387</v>
      </c>
      <c r="F81" s="7">
        <f t="shared" si="3"/>
        <v>0.08</v>
      </c>
      <c r="G81" s="6">
        <f>ROUND(SUM(Housekeeping!M179:N179),0)</f>
        <v>8916</v>
      </c>
      <c r="H81" s="6">
        <f>ROUND(+Housekeeping!V179,0)</f>
        <v>110387</v>
      </c>
      <c r="I81" s="7">
        <f t="shared" si="4"/>
        <v>0.08</v>
      </c>
      <c r="J81" s="7"/>
      <c r="K81" s="8">
        <f t="shared" si="5"/>
        <v>0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ROUND(SUM(Housekeeping!M77:N77),0)</f>
        <v>8024</v>
      </c>
      <c r="E82" s="6">
        <f>ROUND(+Housekeeping!V77,0)</f>
        <v>78437</v>
      </c>
      <c r="F82" s="7">
        <f t="shared" si="3"/>
        <v>0.1</v>
      </c>
      <c r="G82" s="6">
        <f>ROUND(SUM(Housekeeping!M180:N180),0)</f>
        <v>9985</v>
      </c>
      <c r="H82" s="6">
        <f>ROUND(+Housekeeping!V180,0)</f>
        <v>78437</v>
      </c>
      <c r="I82" s="7">
        <f t="shared" si="4"/>
        <v>0.13</v>
      </c>
      <c r="J82" s="7"/>
      <c r="K82" s="8">
        <f t="shared" si="5"/>
        <v>0.3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ROUND(SUM(Housekeeping!M78:N78),0)</f>
        <v>0</v>
      </c>
      <c r="E83" s="6">
        <f>ROUND(+Housekeeping!V78,0)</f>
        <v>181562</v>
      </c>
      <c r="F83" s="7" t="str">
        <f t="shared" si="3"/>
        <v/>
      </c>
      <c r="G83" s="6">
        <f>ROUND(SUM(Housekeeping!M181:N181),0)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ROUND(SUM(Housekeeping!M79:N79),0)</f>
        <v>0</v>
      </c>
      <c r="E84" s="6">
        <f>ROUND(+Housekeeping!V79,0)</f>
        <v>592698</v>
      </c>
      <c r="F84" s="7" t="str">
        <f t="shared" si="3"/>
        <v/>
      </c>
      <c r="G84" s="6">
        <f>ROUND(SUM(Housekeeping!M182:N182),0)</f>
        <v>53349</v>
      </c>
      <c r="H84" s="6">
        <f>ROUND(+Housekeeping!V182,0)</f>
        <v>592698</v>
      </c>
      <c r="I84" s="7">
        <f t="shared" si="4"/>
        <v>0.09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ROUND(SUM(Housekeeping!M80:N80),0)</f>
        <v>39800</v>
      </c>
      <c r="E85" s="6">
        <f>ROUND(+Housekeeping!V80,0)</f>
        <v>202602</v>
      </c>
      <c r="F85" s="7">
        <f t="shared" si="3"/>
        <v>0.2</v>
      </c>
      <c r="G85" s="6">
        <f>ROUND(SUM(Housekeeping!M183:N183),0)</f>
        <v>41570</v>
      </c>
      <c r="H85" s="6">
        <f>ROUND(+Housekeeping!V183,0)</f>
        <v>201872</v>
      </c>
      <c r="I85" s="7">
        <f t="shared" si="4"/>
        <v>0.21</v>
      </c>
      <c r="J85" s="7"/>
      <c r="K85" s="8">
        <f t="shared" si="5"/>
        <v>0.05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ROUND(SUM(Housekeeping!M81:N81),0)</f>
        <v>0</v>
      </c>
      <c r="E86" s="6">
        <f>ROUND(+Housekeeping!V81,0)</f>
        <v>186810</v>
      </c>
      <c r="F86" s="7" t="str">
        <f t="shared" si="3"/>
        <v/>
      </c>
      <c r="G86" s="6">
        <f>ROUND(SUM(Housekeeping!M184:N184),0)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ROUND(SUM(Housekeeping!M82:N82),0)</f>
        <v>11660</v>
      </c>
      <c r="E87" s="6">
        <f>ROUND(+Housekeeping!V82,0)</f>
        <v>61758</v>
      </c>
      <c r="F87" s="7">
        <f t="shared" si="3"/>
        <v>0.19</v>
      </c>
      <c r="G87" s="6">
        <f>ROUND(SUM(Housekeeping!M185:N185),0)</f>
        <v>12696</v>
      </c>
      <c r="H87" s="6">
        <f>ROUND(+Housekeeping!V185,0)</f>
        <v>61758</v>
      </c>
      <c r="I87" s="7">
        <f t="shared" si="4"/>
        <v>0.21</v>
      </c>
      <c r="J87" s="7"/>
      <c r="K87" s="8">
        <f t="shared" si="5"/>
        <v>0.1053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ROUND(SUM(Housekeeping!M83:N83),0)</f>
        <v>2368</v>
      </c>
      <c r="E88" s="6">
        <f>ROUND(+Housekeeping!V83,0)</f>
        <v>145091</v>
      </c>
      <c r="F88" s="7">
        <f t="shared" si="3"/>
        <v>0.02</v>
      </c>
      <c r="G88" s="6">
        <f>ROUND(SUM(Housekeeping!M186:N186),0)</f>
        <v>43919</v>
      </c>
      <c r="H88" s="6">
        <f>ROUND(+Housekeeping!V186,0)</f>
        <v>138140</v>
      </c>
      <c r="I88" s="7">
        <f t="shared" si="4"/>
        <v>0.32</v>
      </c>
      <c r="J88" s="7"/>
      <c r="K88" s="8">
        <f t="shared" si="5"/>
        <v>15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ROUND(SUM(Housekeeping!M84:N84),0)</f>
        <v>9888</v>
      </c>
      <c r="E89" s="6">
        <f>ROUND(+Housekeeping!V84,0)</f>
        <v>115637</v>
      </c>
      <c r="F89" s="7">
        <f t="shared" si="3"/>
        <v>0.09</v>
      </c>
      <c r="G89" s="6">
        <f>ROUND(SUM(Housekeeping!M187:N187),0)</f>
        <v>11704</v>
      </c>
      <c r="H89" s="6">
        <f>ROUND(+Housekeeping!V187,0)</f>
        <v>115379</v>
      </c>
      <c r="I89" s="7">
        <f t="shared" si="4"/>
        <v>0.1</v>
      </c>
      <c r="J89" s="7"/>
      <c r="K89" s="8">
        <f t="shared" si="5"/>
        <v>0.1111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ROUND(SUM(Housekeeping!M85:N85),0)</f>
        <v>3922</v>
      </c>
      <c r="E90" s="6">
        <f>ROUND(+Housekeeping!V85,0)</f>
        <v>44229</v>
      </c>
      <c r="F90" s="7">
        <f t="shared" si="3"/>
        <v>0.09</v>
      </c>
      <c r="G90" s="6">
        <f>ROUND(SUM(Housekeeping!M188:N188),0)</f>
        <v>4477</v>
      </c>
      <c r="H90" s="6">
        <f>ROUND(+Housekeeping!V188,0)</f>
        <v>44123</v>
      </c>
      <c r="I90" s="7">
        <f t="shared" si="4"/>
        <v>0.1</v>
      </c>
      <c r="J90" s="7"/>
      <c r="K90" s="8">
        <f t="shared" si="5"/>
        <v>0.1111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ROUND(SUM(Housekeeping!M86:N86),0)</f>
        <v>85955</v>
      </c>
      <c r="E91" s="6">
        <f>ROUND(+Housekeeping!V86,0)</f>
        <v>47748</v>
      </c>
      <c r="F91" s="7">
        <f t="shared" si="3"/>
        <v>1.8</v>
      </c>
      <c r="G91" s="6">
        <f>ROUND(SUM(Housekeeping!M189:N189),0)</f>
        <v>105593</v>
      </c>
      <c r="H91" s="6">
        <f>ROUND(+Housekeeping!V189,0)</f>
        <v>47748</v>
      </c>
      <c r="I91" s="7">
        <f t="shared" si="4"/>
        <v>2.21</v>
      </c>
      <c r="J91" s="7"/>
      <c r="K91" s="8">
        <f t="shared" si="5"/>
        <v>0.2278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ROUND(SUM(Housekeeping!M87:N87),0)</f>
        <v>69300</v>
      </c>
      <c r="E92" s="6">
        <f>ROUND(+Housekeeping!V87,0)</f>
        <v>154589</v>
      </c>
      <c r="F92" s="7">
        <f t="shared" si="3"/>
        <v>0.45</v>
      </c>
      <c r="G92" s="6">
        <f>ROUND(SUM(Housekeeping!M190:N190),0)</f>
        <v>62448</v>
      </c>
      <c r="H92" s="6">
        <f>ROUND(+Housekeeping!V190,0)</f>
        <v>154591</v>
      </c>
      <c r="I92" s="7">
        <f t="shared" si="4"/>
        <v>0.4</v>
      </c>
      <c r="J92" s="7"/>
      <c r="K92" s="8">
        <f t="shared" si="5"/>
        <v>-0.1111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ROUND(SUM(Housekeeping!M88:N88),0)</f>
        <v>2039</v>
      </c>
      <c r="E93" s="6">
        <f>ROUND(+Housekeeping!V88,0)</f>
        <v>112246</v>
      </c>
      <c r="F93" s="7">
        <f t="shared" si="3"/>
        <v>0.02</v>
      </c>
      <c r="G93" s="6">
        <f>ROUND(SUM(Housekeeping!M191:N191),0)</f>
        <v>1476</v>
      </c>
      <c r="H93" s="6">
        <f>ROUND(+Housekeeping!V191,0)</f>
        <v>112246</v>
      </c>
      <c r="I93" s="7">
        <f t="shared" si="4"/>
        <v>0.01</v>
      </c>
      <c r="J93" s="7"/>
      <c r="K93" s="8">
        <f t="shared" si="5"/>
        <v>-0.5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ROUND(SUM(Housekeeping!M89:N89),0)</f>
        <v>25693</v>
      </c>
      <c r="E94" s="6">
        <f>ROUND(+Housekeeping!V89,0)</f>
        <v>67629</v>
      </c>
      <c r="F94" s="7">
        <f t="shared" si="3"/>
        <v>0.38</v>
      </c>
      <c r="G94" s="6">
        <f>ROUND(SUM(Housekeeping!M192:N192),0)</f>
        <v>27063</v>
      </c>
      <c r="H94" s="6">
        <f>ROUND(+Housekeeping!V192,0)</f>
        <v>67629</v>
      </c>
      <c r="I94" s="7">
        <f t="shared" si="4"/>
        <v>0.4</v>
      </c>
      <c r="J94" s="7"/>
      <c r="K94" s="8">
        <f t="shared" si="5"/>
        <v>5.2600000000000001E-2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ROUND(SUM(Housekeeping!M90:N90),0)</f>
        <v>13559</v>
      </c>
      <c r="E95" s="6">
        <f>ROUND(+Housekeeping!V90,0)</f>
        <v>277474</v>
      </c>
      <c r="F95" s="7">
        <f t="shared" si="3"/>
        <v>0.05</v>
      </c>
      <c r="G95" s="6">
        <f>ROUND(SUM(Housekeeping!M193:N193),0)</f>
        <v>12238</v>
      </c>
      <c r="H95" s="6">
        <f>ROUND(+Housekeeping!V193,0)</f>
        <v>277474</v>
      </c>
      <c r="I95" s="7">
        <f t="shared" si="4"/>
        <v>0.04</v>
      </c>
      <c r="J95" s="7"/>
      <c r="K95" s="8">
        <f t="shared" si="5"/>
        <v>-0.2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ROUND(SUM(Housekeeping!M91:N91),0)</f>
        <v>0</v>
      </c>
      <c r="E96" s="6">
        <f>ROUND(+Housekeeping!V91,0)</f>
        <v>20943</v>
      </c>
      <c r="F96" s="7" t="str">
        <f t="shared" si="3"/>
        <v/>
      </c>
      <c r="G96" s="6">
        <f>ROUND(SUM(Housekeeping!M194:N194),0)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ROUND(SUM(Housekeeping!M92:N92),0)</f>
        <v>0</v>
      </c>
      <c r="E97" s="6">
        <f>ROUND(+Housekeeping!V92,0)</f>
        <v>381425</v>
      </c>
      <c r="F97" s="7" t="str">
        <f t="shared" si="3"/>
        <v/>
      </c>
      <c r="G97" s="6">
        <f>ROUND(SUM(Housekeeping!M195:N195),0)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ROUND(SUM(Housekeeping!M93:N93),0)</f>
        <v>1108</v>
      </c>
      <c r="E98" s="6">
        <f>ROUND(+Housekeeping!V93,0)</f>
        <v>326744</v>
      </c>
      <c r="F98" s="7">
        <f t="shared" si="3"/>
        <v>0</v>
      </c>
      <c r="G98" s="6">
        <f>ROUND(SUM(Housekeeping!M196:N196),0)</f>
        <v>1330</v>
      </c>
      <c r="H98" s="6">
        <f>ROUND(+Housekeeping!V196,0)</f>
        <v>375361</v>
      </c>
      <c r="I98" s="7">
        <f t="shared" si="4"/>
        <v>0</v>
      </c>
      <c r="J98" s="7"/>
      <c r="K98" s="8" t="e">
        <f t="shared" si="5"/>
        <v>#DIV/0!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ROUND(SUM(Housekeeping!M94:N94),0)</f>
        <v>240</v>
      </c>
      <c r="E99" s="6">
        <f>ROUND(+Housekeeping!V94,0)</f>
        <v>146278</v>
      </c>
      <c r="F99" s="7">
        <f t="shared" si="3"/>
        <v>0</v>
      </c>
      <c r="G99" s="6">
        <f>ROUND(SUM(Housekeeping!M197:N197),0)</f>
        <v>1504</v>
      </c>
      <c r="H99" s="6">
        <f>ROUND(+Housekeeping!V197,0)</f>
        <v>146278</v>
      </c>
      <c r="I99" s="7">
        <f t="shared" si="4"/>
        <v>0.01</v>
      </c>
      <c r="J99" s="7"/>
      <c r="K99" s="8" t="e">
        <f t="shared" si="5"/>
        <v>#DIV/0!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ROUND(SUM(Housekeeping!M95:N95),0)</f>
        <v>89055</v>
      </c>
      <c r="E100" s="6">
        <f>ROUND(+Housekeeping!V95,0)</f>
        <v>706439</v>
      </c>
      <c r="F100" s="7">
        <f t="shared" si="3"/>
        <v>0.13</v>
      </c>
      <c r="G100" s="6">
        <f>ROUND(SUM(Housekeeping!M198:N198),0)</f>
        <v>63990</v>
      </c>
      <c r="H100" s="6">
        <f>ROUND(+Housekeeping!V198,0)</f>
        <v>793557</v>
      </c>
      <c r="I100" s="7">
        <f t="shared" si="4"/>
        <v>0.08</v>
      </c>
      <c r="J100" s="7"/>
      <c r="K100" s="8">
        <f t="shared" si="5"/>
        <v>-0.3846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ROUND(SUM(Housekeeping!M96:N96),0)</f>
        <v>10225</v>
      </c>
      <c r="E101" s="6">
        <f>ROUND(+Housekeeping!V96,0)</f>
        <v>635146</v>
      </c>
      <c r="F101" s="7">
        <f t="shared" si="3"/>
        <v>0.02</v>
      </c>
      <c r="G101" s="6">
        <f>ROUND(SUM(Housekeeping!M199:N199),0)</f>
        <v>5398</v>
      </c>
      <c r="H101" s="6">
        <f>ROUND(+Housekeeping!V199,0)</f>
        <v>726891</v>
      </c>
      <c r="I101" s="7">
        <f t="shared" si="4"/>
        <v>0.01</v>
      </c>
      <c r="J101" s="7"/>
      <c r="K101" s="8">
        <f t="shared" si="5"/>
        <v>-0.5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ROUND(SUM(Housekeeping!M97:N97),0)</f>
        <v>62578</v>
      </c>
      <c r="E102" s="6">
        <f>ROUND(+Housekeeping!V97,0)</f>
        <v>265850</v>
      </c>
      <c r="F102" s="7">
        <f t="shared" si="3"/>
        <v>0.24</v>
      </c>
      <c r="G102" s="6">
        <f>ROUND(SUM(Housekeeping!M200:N200),0)</f>
        <v>61633</v>
      </c>
      <c r="H102" s="6">
        <f>ROUND(+Housekeeping!V200,0)</f>
        <v>285034</v>
      </c>
      <c r="I102" s="7">
        <f t="shared" si="4"/>
        <v>0.22</v>
      </c>
      <c r="J102" s="7"/>
      <c r="K102" s="8">
        <f t="shared" si="5"/>
        <v>-8.3299999999999999E-2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ROUND(SUM(Housekeeping!M98:N98),0)</f>
        <v>737</v>
      </c>
      <c r="E103" s="6">
        <f>ROUND(+Housekeeping!V98,0)</f>
        <v>383056</v>
      </c>
      <c r="F103" s="7">
        <f t="shared" si="3"/>
        <v>0</v>
      </c>
      <c r="G103" s="6">
        <f>ROUND(SUM(Housekeeping!M201:N201),0)</f>
        <v>77415</v>
      </c>
      <c r="H103" s="6">
        <f>ROUND(+Housekeeping!V201,0)</f>
        <v>1146017</v>
      </c>
      <c r="I103" s="7">
        <f t="shared" si="4"/>
        <v>7.0000000000000007E-2</v>
      </c>
      <c r="J103" s="7"/>
      <c r="K103" s="8" t="e">
        <f t="shared" si="5"/>
        <v>#DIV/0!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ROUND(SUM(Housekeeping!M99:N99),0)</f>
        <v>16780</v>
      </c>
      <c r="E104" s="6">
        <f>ROUND(+Housekeeping!V99,0)</f>
        <v>31664</v>
      </c>
      <c r="F104" s="7">
        <f t="shared" si="3"/>
        <v>0.53</v>
      </c>
      <c r="G104" s="6">
        <f>ROUND(SUM(Housekeeping!M202:N202),0)</f>
        <v>17455</v>
      </c>
      <c r="H104" s="6">
        <f>ROUND(+Housekeeping!V202,0)</f>
        <v>31664</v>
      </c>
      <c r="I104" s="7">
        <f t="shared" si="4"/>
        <v>0.55000000000000004</v>
      </c>
      <c r="J104" s="7"/>
      <c r="K104" s="8">
        <f t="shared" si="5"/>
        <v>3.7699999999999997E-2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ROUND(SUM(Housekeeping!M100:N100),0)</f>
        <v>0</v>
      </c>
      <c r="E105" s="6">
        <f>ROUND(+Housekeeping!V100,0)</f>
        <v>77201</v>
      </c>
      <c r="F105" s="7" t="str">
        <f t="shared" si="3"/>
        <v/>
      </c>
      <c r="G105" s="6">
        <f>ROUND(SUM(Housekeeping!M203:N203),0)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ROUND(SUM(Housekeeping!M101:N101),0)</f>
        <v>0</v>
      </c>
      <c r="E106" s="6">
        <f>ROUND(+Housekeeping!V101,0)</f>
        <v>48770</v>
      </c>
      <c r="F106" s="7" t="str">
        <f t="shared" si="3"/>
        <v/>
      </c>
      <c r="G106" s="6">
        <f>ROUND(SUM(Housekeeping!M204:N204),0)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ROUND(SUM(Housekeeping!M102:N102),0)</f>
        <v>337</v>
      </c>
      <c r="E107" s="6">
        <f>ROUND(+Housekeeping!V102,0)</f>
        <v>43400</v>
      </c>
      <c r="F107" s="7">
        <f t="shared" si="3"/>
        <v>0.01</v>
      </c>
      <c r="G107" s="6">
        <f>ROUND(SUM(Housekeeping!M205:N205),0)</f>
        <v>337</v>
      </c>
      <c r="H107" s="6">
        <f>ROUND(+Housekeeping!V205,0)</f>
        <v>43400</v>
      </c>
      <c r="I107" s="7">
        <f t="shared" si="4"/>
        <v>0.01</v>
      </c>
      <c r="J107" s="7"/>
      <c r="K107" s="8">
        <f t="shared" si="5"/>
        <v>0</v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ROUND(SUM(Housekeeping!M103:N103),0)</f>
        <v>10056</v>
      </c>
      <c r="E108" s="6">
        <f>ROUND(+Housekeeping!V103,0)</f>
        <v>114201</v>
      </c>
      <c r="F108" s="7">
        <f t="shared" si="3"/>
        <v>0.09</v>
      </c>
      <c r="G108" s="6">
        <f>ROUND(SUM(Housekeeping!M206:N206),0)</f>
        <v>18682</v>
      </c>
      <c r="H108" s="6">
        <f>ROUND(+Housekeeping!V206,0)</f>
        <v>114201</v>
      </c>
      <c r="I108" s="7">
        <f t="shared" si="4"/>
        <v>0.16</v>
      </c>
      <c r="J108" s="7"/>
      <c r="K108" s="8">
        <f t="shared" si="5"/>
        <v>0.77780000000000005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ROUND(SUM(Housekeeping!M104:N104),0)</f>
        <v>0</v>
      </c>
      <c r="E109" s="6">
        <f>ROUND(+Housekeeping!V104,0)</f>
        <v>23870</v>
      </c>
      <c r="F109" s="7" t="str">
        <f t="shared" si="3"/>
        <v/>
      </c>
      <c r="G109" s="6">
        <f>ROUND(SUM(Housekeeping!M207:N207),0)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ROUND(SUM(Housekeeping!M105:N105),0)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ROUND(SUM(Housekeeping!M208:N208),0)</f>
        <v>0</v>
      </c>
      <c r="H110" s="6">
        <f>ROUND(+Housekeeping!V208,0)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ROUND(+Housekeeping!O5,0)</f>
        <v>24974</v>
      </c>
      <c r="E10" s="6">
        <f>ROUND(+Housekeeping!V5,0)</f>
        <v>3463143</v>
      </c>
      <c r="F10" s="7">
        <f>IF(D10=0,"",IF(E10=0,"",ROUND(D10/E10,2)))</f>
        <v>0.01</v>
      </c>
      <c r="G10" s="6">
        <f>ROUND(+Housekeeping!O108,0)</f>
        <v>42903</v>
      </c>
      <c r="H10" s="6">
        <f>ROUND(+Housekeeping!V108,0)</f>
        <v>3163475</v>
      </c>
      <c r="I10" s="7">
        <f>IF(G10=0,"",IF(H10=0,"",ROUND(G10/H10,2)))</f>
        <v>0.01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ROUND(+Housekeeping!O6,0)</f>
        <v>9332</v>
      </c>
      <c r="E11" s="6">
        <f>ROUND(+Housekeeping!V6,0)</f>
        <v>568261</v>
      </c>
      <c r="F11" s="7">
        <f t="shared" ref="F11:F74" si="0">IF(D11=0,"",IF(E11=0,"",ROUND(D11/E11,2)))</f>
        <v>0.02</v>
      </c>
      <c r="G11" s="6">
        <f>ROUND(+Housekeeping!O109,0)</f>
        <v>6603</v>
      </c>
      <c r="H11" s="6">
        <f>ROUND(+Housekeeping!V109,0)</f>
        <v>742539</v>
      </c>
      <c r="I11" s="7">
        <f t="shared" ref="I11:I74" si="1">IF(G11=0,"",IF(H11=0,"",ROUND(G11/H11,2)))</f>
        <v>0.01</v>
      </c>
      <c r="J11" s="7"/>
      <c r="K11" s="8">
        <f t="shared" ref="K11:K74" si="2">IF(D11=0,"",IF(E11=0,"",IF(G11=0,"",IF(H11=0,"",ROUND(I11/F11-1,4)))))</f>
        <v>-0.5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ROUND(+Housekeeping!O7,0)</f>
        <v>729</v>
      </c>
      <c r="E12" s="6">
        <f>ROUND(+Housekeeping!V7,0)</f>
        <v>73529</v>
      </c>
      <c r="F12" s="7">
        <f t="shared" si="0"/>
        <v>0.01</v>
      </c>
      <c r="G12" s="6">
        <f>ROUND(+Housekeeping!O110,0)</f>
        <v>544</v>
      </c>
      <c r="H12" s="6">
        <f>ROUND(+Housekeeping!V110,0)</f>
        <v>73529</v>
      </c>
      <c r="I12" s="7">
        <f t="shared" si="1"/>
        <v>0.01</v>
      </c>
      <c r="J12" s="7"/>
      <c r="K12" s="8">
        <f t="shared" si="2"/>
        <v>0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ROUND(+Housekeeping!O8,0)</f>
        <v>249792</v>
      </c>
      <c r="E13" s="6">
        <f>ROUND(+Housekeeping!V8,0)</f>
        <v>1513483</v>
      </c>
      <c r="F13" s="7">
        <f t="shared" si="0"/>
        <v>0.17</v>
      </c>
      <c r="G13" s="6">
        <f>ROUND(+Housekeeping!O111,0)</f>
        <v>422752</v>
      </c>
      <c r="H13" s="6">
        <f>ROUND(+Housekeeping!V111,0)</f>
        <v>1503278</v>
      </c>
      <c r="I13" s="7">
        <f t="shared" si="1"/>
        <v>0.28000000000000003</v>
      </c>
      <c r="J13" s="7"/>
      <c r="K13" s="8">
        <f t="shared" si="2"/>
        <v>0.64710000000000001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ROUND(+Housekeeping!O9,0)</f>
        <v>146979</v>
      </c>
      <c r="E14" s="6">
        <f>ROUND(+Housekeeping!V9,0)</f>
        <v>1142488</v>
      </c>
      <c r="F14" s="7">
        <f t="shared" si="0"/>
        <v>0.13</v>
      </c>
      <c r="G14" s="6">
        <f>ROUND(+Housekeeping!O112,0)</f>
        <v>55907</v>
      </c>
      <c r="H14" s="6">
        <f>ROUND(+Housekeeping!V112,0)</f>
        <v>1142488</v>
      </c>
      <c r="I14" s="7">
        <f t="shared" si="1"/>
        <v>0.05</v>
      </c>
      <c r="J14" s="7"/>
      <c r="K14" s="8">
        <f t="shared" si="2"/>
        <v>-0.61539999999999995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ROUND(+Housekeeping!O10,0)</f>
        <v>0</v>
      </c>
      <c r="E15" s="6">
        <f>ROUND(+Housekeeping!V10,0)</f>
        <v>153385</v>
      </c>
      <c r="F15" s="7" t="str">
        <f t="shared" si="0"/>
        <v/>
      </c>
      <c r="G15" s="6">
        <f>ROUND(+Housekeeping!O113,0)</f>
        <v>0</v>
      </c>
      <c r="H15" s="6">
        <f>ROUND(+Housekeeping!V113,0)</f>
        <v>170594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ROUND(+Housekeeping!O11,0)</f>
        <v>193</v>
      </c>
      <c r="E16" s="6">
        <f>ROUND(+Housekeeping!V11,0)</f>
        <v>77865</v>
      </c>
      <c r="F16" s="7">
        <f t="shared" si="0"/>
        <v>0</v>
      </c>
      <c r="G16" s="6">
        <f>ROUND(+Housekeeping!O114,0)</f>
        <v>365</v>
      </c>
      <c r="H16" s="6">
        <f>ROUND(+Housekeeping!V114,0)</f>
        <v>83247</v>
      </c>
      <c r="I16" s="7">
        <f t="shared" si="1"/>
        <v>0</v>
      </c>
      <c r="J16" s="7"/>
      <c r="K16" s="8" t="e">
        <f t="shared" si="2"/>
        <v>#DIV/0!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ROUND(+Housekeeping!O12,0)</f>
        <v>140739</v>
      </c>
      <c r="E17" s="6">
        <f>ROUND(+Housekeeping!V12,0)</f>
        <v>159228</v>
      </c>
      <c r="F17" s="7">
        <f t="shared" si="0"/>
        <v>0.88</v>
      </c>
      <c r="G17" s="6">
        <f>ROUND(+Housekeeping!O115,0)</f>
        <v>124225</v>
      </c>
      <c r="H17" s="6">
        <f>ROUND(+Housekeeping!V115,0)</f>
        <v>159228</v>
      </c>
      <c r="I17" s="7">
        <f t="shared" si="1"/>
        <v>0.78</v>
      </c>
      <c r="J17" s="7"/>
      <c r="K17" s="8">
        <f t="shared" si="2"/>
        <v>-0.11360000000000001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ROUND(+Housekeeping!O13,0)</f>
        <v>72</v>
      </c>
      <c r="E18" s="6">
        <f>ROUND(+Housekeeping!V13,0)</f>
        <v>52891</v>
      </c>
      <c r="F18" s="7">
        <f t="shared" si="0"/>
        <v>0</v>
      </c>
      <c r="G18" s="6">
        <f>ROUND(+Housekeeping!O116,0)</f>
        <v>44</v>
      </c>
      <c r="H18" s="6">
        <f>ROUND(+Housekeeping!V116,0)</f>
        <v>52891</v>
      </c>
      <c r="I18" s="7">
        <f t="shared" si="1"/>
        <v>0</v>
      </c>
      <c r="J18" s="7"/>
      <c r="K18" s="8" t="e">
        <f t="shared" si="2"/>
        <v>#DIV/0!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ROUND(+Housekeeping!O14,0)</f>
        <v>969</v>
      </c>
      <c r="E19" s="6">
        <f>ROUND(+Housekeeping!V14,0)</f>
        <v>807807</v>
      </c>
      <c r="F19" s="7">
        <f t="shared" si="0"/>
        <v>0</v>
      </c>
      <c r="G19" s="6">
        <f>ROUND(+Housekeeping!O117,0)</f>
        <v>875</v>
      </c>
      <c r="H19" s="6">
        <f>ROUND(+Housekeeping!V117,0)</f>
        <v>807807</v>
      </c>
      <c r="I19" s="7">
        <f t="shared" si="1"/>
        <v>0</v>
      </c>
      <c r="J19" s="7"/>
      <c r="K19" s="8" t="e">
        <f t="shared" si="2"/>
        <v>#DIV/0!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ROUND(+Housekeeping!O15,0)</f>
        <v>2722</v>
      </c>
      <c r="E20" s="6">
        <f>ROUND(+Housekeeping!V15,0)</f>
        <v>1599860</v>
      </c>
      <c r="F20" s="7">
        <f t="shared" si="0"/>
        <v>0</v>
      </c>
      <c r="G20" s="6">
        <f>ROUND(+Housekeeping!O118,0)</f>
        <v>3390</v>
      </c>
      <c r="H20" s="6">
        <f>ROUND(+Housekeeping!V118,0)</f>
        <v>1599860</v>
      </c>
      <c r="I20" s="7">
        <f t="shared" si="1"/>
        <v>0</v>
      </c>
      <c r="J20" s="7"/>
      <c r="K20" s="8" t="e">
        <f t="shared" si="2"/>
        <v>#DIV/0!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ROUND(+Housekeeping!O16,0)</f>
        <v>19323</v>
      </c>
      <c r="E21" s="6">
        <f>ROUND(+Housekeeping!V16,0)</f>
        <v>921785</v>
      </c>
      <c r="F21" s="7">
        <f t="shared" si="0"/>
        <v>0.02</v>
      </c>
      <c r="G21" s="6">
        <f>ROUND(+Housekeeping!O119,0)</f>
        <v>18375</v>
      </c>
      <c r="H21" s="6">
        <f>ROUND(+Housekeeping!V119,0)</f>
        <v>871569</v>
      </c>
      <c r="I21" s="7">
        <f t="shared" si="1"/>
        <v>0.02</v>
      </c>
      <c r="J21" s="7"/>
      <c r="K21" s="8">
        <f t="shared" si="2"/>
        <v>0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ROUND(+Housekeeping!O17,0)</f>
        <v>17010</v>
      </c>
      <c r="E22" s="6">
        <f>ROUND(+Housekeeping!V17,0)</f>
        <v>101299</v>
      </c>
      <c r="F22" s="7">
        <f t="shared" si="0"/>
        <v>0.17</v>
      </c>
      <c r="G22" s="6">
        <f>ROUND(+Housekeeping!O120,0)</f>
        <v>998</v>
      </c>
      <c r="H22" s="6">
        <f>ROUND(+Housekeeping!V120,0)</f>
        <v>101299</v>
      </c>
      <c r="I22" s="7">
        <f t="shared" si="1"/>
        <v>0.01</v>
      </c>
      <c r="J22" s="7"/>
      <c r="K22" s="8">
        <f t="shared" si="2"/>
        <v>-0.94120000000000004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ROUND(+Housekeeping!O18,0)</f>
        <v>12319</v>
      </c>
      <c r="E23" s="6">
        <f>ROUND(+Housekeeping!V18,0)</f>
        <v>667623</v>
      </c>
      <c r="F23" s="7">
        <f t="shared" si="0"/>
        <v>0.02</v>
      </c>
      <c r="G23" s="6">
        <f>ROUND(+Housekeeping!O121,0)</f>
        <v>10042</v>
      </c>
      <c r="H23" s="6">
        <f>ROUND(+Housekeeping!V121,0)</f>
        <v>680240</v>
      </c>
      <c r="I23" s="7">
        <f t="shared" si="1"/>
        <v>0.01</v>
      </c>
      <c r="J23" s="7"/>
      <c r="K23" s="8">
        <f t="shared" si="2"/>
        <v>-0.5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ROUND(+Housekeeping!O19,0)</f>
        <v>2077</v>
      </c>
      <c r="E24" s="6">
        <f>ROUND(+Housekeeping!V19,0)</f>
        <v>366845</v>
      </c>
      <c r="F24" s="7">
        <f t="shared" si="0"/>
        <v>0.01</v>
      </c>
      <c r="G24" s="6">
        <f>ROUND(+Housekeeping!O122,0)</f>
        <v>1970</v>
      </c>
      <c r="H24" s="6">
        <f>ROUND(+Housekeeping!V122,0)</f>
        <v>350700</v>
      </c>
      <c r="I24" s="7">
        <f t="shared" si="1"/>
        <v>0.01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ROUND(+Housekeeping!O20,0)</f>
        <v>3716</v>
      </c>
      <c r="E25" s="6">
        <f>ROUND(+Housekeeping!V20,0)</f>
        <v>597457</v>
      </c>
      <c r="F25" s="7">
        <f t="shared" si="0"/>
        <v>0.01</v>
      </c>
      <c r="G25" s="6">
        <f>ROUND(+Housekeeping!O123,0)</f>
        <v>5582</v>
      </c>
      <c r="H25" s="6">
        <f>ROUND(+Housekeeping!V123,0)</f>
        <v>617825</v>
      </c>
      <c r="I25" s="7">
        <f t="shared" si="1"/>
        <v>0.01</v>
      </c>
      <c r="J25" s="7"/>
      <c r="K25" s="8">
        <f t="shared" si="2"/>
        <v>0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ROUND(+Housekeeping!O21,0)</f>
        <v>0</v>
      </c>
      <c r="E26" s="6">
        <f>ROUND(+Housekeeping!V21,0)</f>
        <v>88741</v>
      </c>
      <c r="F26" s="7" t="str">
        <f t="shared" si="0"/>
        <v/>
      </c>
      <c r="G26" s="6">
        <f>ROUND(+Housekeeping!O124,0)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ROUND(+Housekeeping!O22,0)</f>
        <v>0</v>
      </c>
      <c r="E27" s="6">
        <f>ROUND(+Housekeeping!V22,0)</f>
        <v>0</v>
      </c>
      <c r="F27" s="7" t="str">
        <f t="shared" si="0"/>
        <v/>
      </c>
      <c r="G27" s="6">
        <f>ROUND(+Housekeeping!O125,0)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ROUND(+Housekeeping!O23,0)</f>
        <v>0</v>
      </c>
      <c r="E28" s="6">
        <f>ROUND(+Housekeeping!V23,0)</f>
        <v>77730</v>
      </c>
      <c r="F28" s="7" t="str">
        <f t="shared" si="0"/>
        <v/>
      </c>
      <c r="G28" s="6">
        <f>ROUND(+Housekeeping!O126,0)</f>
        <v>1595</v>
      </c>
      <c r="H28" s="6">
        <f>ROUND(+Housekeeping!V126,0)</f>
        <v>77730</v>
      </c>
      <c r="I28" s="7">
        <f t="shared" si="1"/>
        <v>0.02</v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ROUND(+Housekeeping!O24,0)</f>
        <v>150</v>
      </c>
      <c r="E29" s="6">
        <f>ROUND(+Housekeeping!V24,0)</f>
        <v>73373</v>
      </c>
      <c r="F29" s="7">
        <f t="shared" si="0"/>
        <v>0</v>
      </c>
      <c r="G29" s="6">
        <f>ROUND(+Housekeeping!O127,0)</f>
        <v>298</v>
      </c>
      <c r="H29" s="6">
        <f>ROUND(+Housekeeping!V127,0)</f>
        <v>73373</v>
      </c>
      <c r="I29" s="7">
        <f t="shared" si="1"/>
        <v>0</v>
      </c>
      <c r="J29" s="7"/>
      <c r="K29" s="8" t="e">
        <f t="shared" si="2"/>
        <v>#DIV/0!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ROUND(+Housekeeping!O25,0)</f>
        <v>13250</v>
      </c>
      <c r="E30" s="6">
        <f>ROUND(+Housekeeping!V25,0)</f>
        <v>236720</v>
      </c>
      <c r="F30" s="7">
        <f t="shared" si="0"/>
        <v>0.06</v>
      </c>
      <c r="G30" s="6">
        <f>ROUND(+Housekeeping!O128,0)</f>
        <v>8980</v>
      </c>
      <c r="H30" s="6">
        <f>ROUND(+Housekeeping!V128,0)</f>
        <v>239905</v>
      </c>
      <c r="I30" s="7">
        <f t="shared" si="1"/>
        <v>0.04</v>
      </c>
      <c r="J30" s="7"/>
      <c r="K30" s="8">
        <f t="shared" si="2"/>
        <v>-0.33329999999999999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ROUND(+Housekeeping!O26,0)</f>
        <v>0</v>
      </c>
      <c r="E31" s="6">
        <f>ROUND(+Housekeeping!V26,0)</f>
        <v>55636</v>
      </c>
      <c r="F31" s="7" t="str">
        <f t="shared" si="0"/>
        <v/>
      </c>
      <c r="G31" s="6">
        <f>ROUND(+Housekeeping!O129,0)</f>
        <v>50</v>
      </c>
      <c r="H31" s="6">
        <f>ROUND(+Housekeeping!V129,0)</f>
        <v>56157</v>
      </c>
      <c r="I31" s="7">
        <f t="shared" si="1"/>
        <v>0</v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ROUND(+Housekeeping!O27,0)</f>
        <v>0</v>
      </c>
      <c r="E32" s="6">
        <f>ROUND(+Housekeeping!V27,0)</f>
        <v>30715</v>
      </c>
      <c r="F32" s="7" t="str">
        <f t="shared" si="0"/>
        <v/>
      </c>
      <c r="G32" s="6">
        <f>ROUND(+Housekeeping!O130,0)</f>
        <v>0</v>
      </c>
      <c r="H32" s="6">
        <f>ROUND(+Housekeeping!V130,0)</f>
        <v>33293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ROUND(+Housekeeping!O28,0)</f>
        <v>4594</v>
      </c>
      <c r="E33" s="6">
        <f>ROUND(+Housekeeping!V28,0)</f>
        <v>437980</v>
      </c>
      <c r="F33" s="7">
        <f t="shared" si="0"/>
        <v>0.01</v>
      </c>
      <c r="G33" s="6">
        <f>ROUND(+Housekeeping!O131,0)</f>
        <v>344402</v>
      </c>
      <c r="H33" s="6">
        <f>ROUND(+Housekeeping!V131,0)</f>
        <v>424154</v>
      </c>
      <c r="I33" s="7">
        <f t="shared" si="1"/>
        <v>0.81</v>
      </c>
      <c r="J33" s="7"/>
      <c r="K33" s="8">
        <f t="shared" si="2"/>
        <v>80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ROUND(+Housekeeping!O29,0)</f>
        <v>3356</v>
      </c>
      <c r="E34" s="6">
        <f>ROUND(+Housekeeping!V29,0)</f>
        <v>291058</v>
      </c>
      <c r="F34" s="7">
        <f t="shared" si="0"/>
        <v>0.01</v>
      </c>
      <c r="G34" s="6">
        <f>ROUND(+Housekeeping!O132,0)</f>
        <v>1701</v>
      </c>
      <c r="H34" s="6">
        <f>ROUND(+Housekeeping!V132,0)</f>
        <v>296139</v>
      </c>
      <c r="I34" s="7">
        <f t="shared" si="1"/>
        <v>0.01</v>
      </c>
      <c r="J34" s="7"/>
      <c r="K34" s="8">
        <f t="shared" si="2"/>
        <v>0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ROUND(+Housekeeping!O30,0)</f>
        <v>467</v>
      </c>
      <c r="E35" s="6">
        <f>ROUND(+Housekeeping!V30,0)</f>
        <v>231700</v>
      </c>
      <c r="F35" s="7">
        <f t="shared" si="0"/>
        <v>0</v>
      </c>
      <c r="G35" s="6">
        <f>ROUND(+Housekeeping!O133,0)</f>
        <v>590</v>
      </c>
      <c r="H35" s="6">
        <f>ROUND(+Housekeeping!V133,0)</f>
        <v>231700</v>
      </c>
      <c r="I35" s="7">
        <f t="shared" si="1"/>
        <v>0</v>
      </c>
      <c r="J35" s="7"/>
      <c r="K35" s="8" t="e">
        <f t="shared" si="2"/>
        <v>#DIV/0!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ROUND(+Housekeeping!O31,0)</f>
        <v>256</v>
      </c>
      <c r="E36" s="6">
        <f>ROUND(+Housekeeping!V31,0)</f>
        <v>48044</v>
      </c>
      <c r="F36" s="7">
        <f t="shared" si="0"/>
        <v>0.01</v>
      </c>
      <c r="G36" s="6">
        <f>ROUND(+Housekeeping!O134,0)</f>
        <v>28012</v>
      </c>
      <c r="H36" s="6">
        <f>ROUND(+Housekeeping!V134,0)</f>
        <v>48530</v>
      </c>
      <c r="I36" s="7">
        <f t="shared" si="1"/>
        <v>0.57999999999999996</v>
      </c>
      <c r="J36" s="7"/>
      <c r="K36" s="8">
        <f t="shared" si="2"/>
        <v>57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ROUND(+Housekeeping!O32,0)</f>
        <v>75</v>
      </c>
      <c r="E37" s="6">
        <f>ROUND(+Housekeeping!V32,0)</f>
        <v>32945</v>
      </c>
      <c r="F37" s="7">
        <f t="shared" si="0"/>
        <v>0</v>
      </c>
      <c r="G37" s="6">
        <f>ROUND(+Housekeeping!O135,0)</f>
        <v>0</v>
      </c>
      <c r="H37" s="6">
        <f>ROUND(+Housekeeping!V135,0)</f>
        <v>32944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ROUND(+Housekeeping!O33,0)</f>
        <v>5263</v>
      </c>
      <c r="E38" s="6">
        <f>ROUND(+Housekeeping!V33,0)</f>
        <v>662039</v>
      </c>
      <c r="F38" s="7">
        <f t="shared" si="0"/>
        <v>0.01</v>
      </c>
      <c r="G38" s="6">
        <f>ROUND(+Housekeeping!O136,0)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ROUND(+Housekeeping!O34,0)</f>
        <v>0</v>
      </c>
      <c r="E39" s="6">
        <f>ROUND(+Housekeeping!V34,0)</f>
        <v>0</v>
      </c>
      <c r="F39" s="7" t="str">
        <f t="shared" si="0"/>
        <v/>
      </c>
      <c r="G39" s="6">
        <f>ROUND(+Housekeeping!O137,0)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ROUND(+Housekeeping!O35,0)</f>
        <v>141565</v>
      </c>
      <c r="E40" s="6">
        <f>ROUND(+Housekeeping!V35,0)</f>
        <v>900624</v>
      </c>
      <c r="F40" s="7">
        <f t="shared" si="0"/>
        <v>0.16</v>
      </c>
      <c r="G40" s="6">
        <f>ROUND(+Housekeeping!O138,0)</f>
        <v>12304</v>
      </c>
      <c r="H40" s="6">
        <f>ROUND(+Housekeeping!V138,0)</f>
        <v>1254496</v>
      </c>
      <c r="I40" s="7">
        <f t="shared" si="1"/>
        <v>0.01</v>
      </c>
      <c r="J40" s="7"/>
      <c r="K40" s="8">
        <f t="shared" si="2"/>
        <v>-0.9375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ROUND(+Housekeeping!O36,0)</f>
        <v>1945</v>
      </c>
      <c r="E41" s="6">
        <f>ROUND(+Housekeeping!V36,0)</f>
        <v>107453</v>
      </c>
      <c r="F41" s="7">
        <f t="shared" si="0"/>
        <v>0.02</v>
      </c>
      <c r="G41" s="6">
        <f>ROUND(+Housekeeping!O139,0)</f>
        <v>1291</v>
      </c>
      <c r="H41" s="6">
        <f>ROUND(+Housekeeping!V139,0)</f>
        <v>107442</v>
      </c>
      <c r="I41" s="7">
        <f t="shared" si="1"/>
        <v>0.01</v>
      </c>
      <c r="J41" s="7"/>
      <c r="K41" s="8">
        <f t="shared" si="2"/>
        <v>-0.5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ROUND(+Housekeeping!O37,0)</f>
        <v>172</v>
      </c>
      <c r="E42" s="6">
        <f>ROUND(+Housekeeping!V37,0)</f>
        <v>55851</v>
      </c>
      <c r="F42" s="7">
        <f t="shared" si="0"/>
        <v>0</v>
      </c>
      <c r="G42" s="6">
        <f>ROUND(+Housekeeping!O140,0)</f>
        <v>105</v>
      </c>
      <c r="H42" s="6">
        <f>ROUND(+Housekeeping!V140,0)</f>
        <v>55851</v>
      </c>
      <c r="I42" s="7">
        <f t="shared" si="1"/>
        <v>0</v>
      </c>
      <c r="J42" s="7"/>
      <c r="K42" s="8" t="e">
        <f t="shared" si="2"/>
        <v>#DIV/0!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ROUND(+Housekeeping!O38,0)</f>
        <v>4377</v>
      </c>
      <c r="E43" s="6">
        <f>ROUND(+Housekeeping!V38,0)</f>
        <v>350593</v>
      </c>
      <c r="F43" s="7">
        <f t="shared" si="0"/>
        <v>0.01</v>
      </c>
      <c r="G43" s="6">
        <f>ROUND(+Housekeeping!O141,0)</f>
        <v>6951</v>
      </c>
      <c r="H43" s="6">
        <f>ROUND(+Housekeeping!V141,0)</f>
        <v>350593</v>
      </c>
      <c r="I43" s="7">
        <f t="shared" si="1"/>
        <v>0.02</v>
      </c>
      <c r="J43" s="7"/>
      <c r="K43" s="8">
        <f t="shared" si="2"/>
        <v>1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ROUND(+Housekeeping!O39,0)</f>
        <v>0</v>
      </c>
      <c r="E44" s="6">
        <f>ROUND(+Housekeeping!V39,0)</f>
        <v>0</v>
      </c>
      <c r="F44" s="7" t="str">
        <f t="shared" si="0"/>
        <v/>
      </c>
      <c r="G44" s="6">
        <f>ROUND(+Housekeeping!O142,0)</f>
        <v>91</v>
      </c>
      <c r="H44" s="6">
        <f>ROUND(+Housekeeping!V142,0)</f>
        <v>99240</v>
      </c>
      <c r="I44" s="7">
        <f t="shared" si="1"/>
        <v>0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ROUND(+Housekeeping!O40,0)</f>
        <v>0</v>
      </c>
      <c r="E45" s="6">
        <f>ROUND(+Housekeeping!V40,0)</f>
        <v>0</v>
      </c>
      <c r="F45" s="7" t="str">
        <f t="shared" si="0"/>
        <v/>
      </c>
      <c r="G45" s="6">
        <f>ROUND(+Housekeeping!O143,0)</f>
        <v>0</v>
      </c>
      <c r="H45" s="6">
        <f>ROUND(+Housekeeping!V143,0)</f>
        <v>85129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ROUND(+Housekeeping!O41,0)</f>
        <v>4949</v>
      </c>
      <c r="E46" s="6">
        <f>ROUND(+Housekeeping!V41,0)</f>
        <v>103269</v>
      </c>
      <c r="F46" s="7">
        <f t="shared" si="0"/>
        <v>0.05</v>
      </c>
      <c r="G46" s="6">
        <f>ROUND(+Housekeeping!O144,0)</f>
        <v>3337</v>
      </c>
      <c r="H46" s="6">
        <f>ROUND(+Housekeeping!V144,0)</f>
        <v>71402</v>
      </c>
      <c r="I46" s="7">
        <f t="shared" si="1"/>
        <v>0.05</v>
      </c>
      <c r="J46" s="7"/>
      <c r="K46" s="8">
        <f t="shared" si="2"/>
        <v>0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ROUND(+Housekeeping!O42,0)</f>
        <v>1822</v>
      </c>
      <c r="E47" s="6">
        <f>ROUND(+Housekeeping!V42,0)</f>
        <v>133679</v>
      </c>
      <c r="F47" s="7">
        <f t="shared" si="0"/>
        <v>0.01</v>
      </c>
      <c r="G47" s="6">
        <f>ROUND(+Housekeeping!O145,0)</f>
        <v>1271</v>
      </c>
      <c r="H47" s="6">
        <f>ROUND(+Housekeeping!V145,0)</f>
        <v>147949</v>
      </c>
      <c r="I47" s="7">
        <f t="shared" si="1"/>
        <v>0.01</v>
      </c>
      <c r="J47" s="7"/>
      <c r="K47" s="8">
        <f t="shared" si="2"/>
        <v>0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ROUND(+Housekeeping!O43,0)</f>
        <v>0</v>
      </c>
      <c r="E48" s="6">
        <f>ROUND(+Housekeeping!V43,0)</f>
        <v>29063</v>
      </c>
      <c r="F48" s="7" t="str">
        <f t="shared" si="0"/>
        <v/>
      </c>
      <c r="G48" s="6">
        <f>ROUND(+Housekeeping!O146,0)</f>
        <v>0</v>
      </c>
      <c r="H48" s="6">
        <f>ROUND(+Housekeeping!V146,0)</f>
        <v>30263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ROUND(+Housekeeping!O44,0)</f>
        <v>0</v>
      </c>
      <c r="E49" s="6">
        <f>ROUND(+Housekeeping!V44,0)</f>
        <v>0</v>
      </c>
      <c r="F49" s="7" t="str">
        <f t="shared" si="0"/>
        <v/>
      </c>
      <c r="G49" s="6">
        <f>ROUND(+Housekeeping!O147,0)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ROUND(+Housekeeping!O45,0)</f>
        <v>0</v>
      </c>
      <c r="E50" s="6">
        <f>ROUND(+Housekeeping!V45,0)</f>
        <v>246069</v>
      </c>
      <c r="F50" s="7" t="str">
        <f t="shared" si="0"/>
        <v/>
      </c>
      <c r="G50" s="6">
        <f>ROUND(+Housekeeping!O148,0)</f>
        <v>439</v>
      </c>
      <c r="H50" s="6">
        <f>ROUND(+Housekeeping!V148,0)</f>
        <v>246069</v>
      </c>
      <c r="I50" s="7">
        <f t="shared" si="1"/>
        <v>0</v>
      </c>
      <c r="J50" s="7"/>
      <c r="K50" s="8" t="str">
        <f t="shared" si="2"/>
        <v/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ROUND(+Housekeeping!O46,0)</f>
        <v>4202</v>
      </c>
      <c r="E51" s="6">
        <f>ROUND(+Housekeeping!V46,0)</f>
        <v>991737</v>
      </c>
      <c r="F51" s="7">
        <f t="shared" si="0"/>
        <v>0</v>
      </c>
      <c r="G51" s="6">
        <f>ROUND(+Housekeeping!O149,0)</f>
        <v>8443</v>
      </c>
      <c r="H51" s="6">
        <f>ROUND(+Housekeeping!V149,0)</f>
        <v>1043646</v>
      </c>
      <c r="I51" s="7">
        <f t="shared" si="1"/>
        <v>0.01</v>
      </c>
      <c r="J51" s="7"/>
      <c r="K51" s="8" t="e">
        <f t="shared" si="2"/>
        <v>#DIV/0!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ROUND(+Housekeeping!O47,0)</f>
        <v>309</v>
      </c>
      <c r="E52" s="6">
        <f>ROUND(+Housekeeping!V47,0)</f>
        <v>35794</v>
      </c>
      <c r="F52" s="7">
        <f t="shared" si="0"/>
        <v>0.01</v>
      </c>
      <c r="G52" s="6">
        <f>ROUND(+Housekeeping!O150,0)</f>
        <v>1355</v>
      </c>
      <c r="H52" s="6">
        <f>ROUND(+Housekeeping!V150,0)</f>
        <v>35795</v>
      </c>
      <c r="I52" s="7">
        <f t="shared" si="1"/>
        <v>0.04</v>
      </c>
      <c r="J52" s="7"/>
      <c r="K52" s="8">
        <f t="shared" si="2"/>
        <v>3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ROUND(+Housekeeping!O48,0)</f>
        <v>646</v>
      </c>
      <c r="E53" s="6">
        <f>ROUND(+Housekeeping!V48,0)</f>
        <v>455299</v>
      </c>
      <c r="F53" s="7">
        <f t="shared" si="0"/>
        <v>0</v>
      </c>
      <c r="G53" s="6">
        <f>ROUND(+Housekeeping!O151,0)</f>
        <v>859</v>
      </c>
      <c r="H53" s="6">
        <f>ROUND(+Housekeeping!V151,0)</f>
        <v>439040</v>
      </c>
      <c r="I53" s="7">
        <f t="shared" si="1"/>
        <v>0</v>
      </c>
      <c r="J53" s="7"/>
      <c r="K53" s="8" t="e">
        <f t="shared" si="2"/>
        <v>#DIV/0!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ROUND(+Housekeeping!O49,0)</f>
        <v>2748</v>
      </c>
      <c r="E54" s="6">
        <f>ROUND(+Housekeeping!V49,0)</f>
        <v>565507</v>
      </c>
      <c r="F54" s="7">
        <f t="shared" si="0"/>
        <v>0</v>
      </c>
      <c r="G54" s="6">
        <f>ROUND(+Housekeeping!O152,0)</f>
        <v>7702</v>
      </c>
      <c r="H54" s="6">
        <f>ROUND(+Housekeeping!V152,0)</f>
        <v>565507</v>
      </c>
      <c r="I54" s="7">
        <f t="shared" si="1"/>
        <v>0.01</v>
      </c>
      <c r="J54" s="7"/>
      <c r="K54" s="8" t="e">
        <f t="shared" si="2"/>
        <v>#DIV/0!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ROUND(+Housekeeping!O50,0)</f>
        <v>3963</v>
      </c>
      <c r="E55" s="6">
        <f>ROUND(+Housekeeping!V50,0)</f>
        <v>166593</v>
      </c>
      <c r="F55" s="7">
        <f t="shared" si="0"/>
        <v>0.02</v>
      </c>
      <c r="G55" s="6">
        <f>ROUND(+Housekeeping!O153,0)</f>
        <v>1373</v>
      </c>
      <c r="H55" s="6">
        <f>ROUND(+Housekeeping!V153,0)</f>
        <v>167912</v>
      </c>
      <c r="I55" s="7">
        <f t="shared" si="1"/>
        <v>0.01</v>
      </c>
      <c r="J55" s="7"/>
      <c r="K55" s="8">
        <f t="shared" si="2"/>
        <v>-0.5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ROUND(+Housekeeping!O51,0)</f>
        <v>386</v>
      </c>
      <c r="E56" s="6">
        <f>ROUND(+Housekeeping!V51,0)</f>
        <v>198525</v>
      </c>
      <c r="F56" s="7">
        <f t="shared" si="0"/>
        <v>0</v>
      </c>
      <c r="G56" s="6">
        <f>ROUND(+Housekeeping!O154,0)</f>
        <v>1283</v>
      </c>
      <c r="H56" s="6">
        <f>ROUND(+Housekeeping!V154,0)</f>
        <v>205925</v>
      </c>
      <c r="I56" s="7">
        <f t="shared" si="1"/>
        <v>0.01</v>
      </c>
      <c r="J56" s="7"/>
      <c r="K56" s="8" t="e">
        <f t="shared" si="2"/>
        <v>#DIV/0!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ROUND(+Housekeeping!O52,0)</f>
        <v>0</v>
      </c>
      <c r="E57" s="6">
        <f>ROUND(+Housekeeping!V52,0)</f>
        <v>41043</v>
      </c>
      <c r="F57" s="7" t="str">
        <f t="shared" si="0"/>
        <v/>
      </c>
      <c r="G57" s="6">
        <f>ROUND(+Housekeeping!O155,0)</f>
        <v>0</v>
      </c>
      <c r="H57" s="6">
        <f>ROUND(+Housekeeping!V155,0)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ROUND(+Housekeeping!O53,0)</f>
        <v>57174</v>
      </c>
      <c r="E58" s="6">
        <f>ROUND(+Housekeeping!V53,0)</f>
        <v>272986</v>
      </c>
      <c r="F58" s="7">
        <f t="shared" si="0"/>
        <v>0.21</v>
      </c>
      <c r="G58" s="6">
        <f>ROUND(+Housekeeping!O156,0)</f>
        <v>22258</v>
      </c>
      <c r="H58" s="6">
        <f>ROUND(+Housekeeping!V156,0)</f>
        <v>1103196</v>
      </c>
      <c r="I58" s="7">
        <f t="shared" si="1"/>
        <v>0.02</v>
      </c>
      <c r="J58" s="7"/>
      <c r="K58" s="8">
        <f t="shared" si="2"/>
        <v>-0.90480000000000005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ROUND(+Housekeeping!O54,0)</f>
        <v>1056</v>
      </c>
      <c r="E59" s="6">
        <f>ROUND(+Housekeeping!V54,0)</f>
        <v>405327</v>
      </c>
      <c r="F59" s="7">
        <f t="shared" si="0"/>
        <v>0</v>
      </c>
      <c r="G59" s="6">
        <f>ROUND(+Housekeeping!O157,0)</f>
        <v>1309</v>
      </c>
      <c r="H59" s="6">
        <f>ROUND(+Housekeeping!V157,0)</f>
        <v>313083</v>
      </c>
      <c r="I59" s="7">
        <f t="shared" si="1"/>
        <v>0</v>
      </c>
      <c r="J59" s="7"/>
      <c r="K59" s="8" t="e">
        <f t="shared" si="2"/>
        <v>#DIV/0!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ROUND(+Housekeeping!O55,0)</f>
        <v>53</v>
      </c>
      <c r="E60" s="6">
        <f>ROUND(+Housekeeping!V55,0)</f>
        <v>106171</v>
      </c>
      <c r="F60" s="7">
        <f t="shared" si="0"/>
        <v>0</v>
      </c>
      <c r="G60" s="6">
        <f>ROUND(+Housekeeping!O158,0)</f>
        <v>20</v>
      </c>
      <c r="H60" s="6">
        <f>ROUND(+Housekeeping!V158,0)</f>
        <v>108076</v>
      </c>
      <c r="I60" s="7">
        <f t="shared" si="1"/>
        <v>0</v>
      </c>
      <c r="J60" s="7"/>
      <c r="K60" s="8" t="e">
        <f t="shared" si="2"/>
        <v>#DIV/0!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ROUND(+Housekeeping!O56,0)</f>
        <v>570</v>
      </c>
      <c r="E61" s="6">
        <f>ROUND(+Housekeeping!V56,0)</f>
        <v>58513</v>
      </c>
      <c r="F61" s="7">
        <f t="shared" si="0"/>
        <v>0.01</v>
      </c>
      <c r="G61" s="6">
        <f>ROUND(+Housekeeping!O159,0)</f>
        <v>2228</v>
      </c>
      <c r="H61" s="6">
        <f>ROUND(+Housekeeping!V159,0)</f>
        <v>59112</v>
      </c>
      <c r="I61" s="7">
        <f t="shared" si="1"/>
        <v>0.04</v>
      </c>
      <c r="J61" s="7"/>
      <c r="K61" s="8">
        <f t="shared" si="2"/>
        <v>3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ROUND(+Housekeeping!O57,0)</f>
        <v>129</v>
      </c>
      <c r="E62" s="6">
        <f>ROUND(+Housekeeping!V57,0)</f>
        <v>680881</v>
      </c>
      <c r="F62" s="7">
        <f t="shared" si="0"/>
        <v>0</v>
      </c>
      <c r="G62" s="6">
        <f>ROUND(+Housekeeping!O160,0)</f>
        <v>408</v>
      </c>
      <c r="H62" s="6">
        <f>ROUND(+Housekeeping!V160,0)</f>
        <v>680881</v>
      </c>
      <c r="I62" s="7">
        <f t="shared" si="1"/>
        <v>0</v>
      </c>
      <c r="J62" s="7"/>
      <c r="K62" s="8" t="e">
        <f t="shared" si="2"/>
        <v>#DIV/0!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ROUND(+Housekeeping!O58,0)</f>
        <v>5099</v>
      </c>
      <c r="E63" s="6">
        <f>ROUND(+Housekeeping!V58,0)</f>
        <v>789425</v>
      </c>
      <c r="F63" s="7">
        <f t="shared" si="0"/>
        <v>0.01</v>
      </c>
      <c r="G63" s="6">
        <f>ROUND(+Housekeeping!O161,0)</f>
        <v>1595</v>
      </c>
      <c r="H63" s="6">
        <f>ROUND(+Housekeeping!V161,0)</f>
        <v>77730</v>
      </c>
      <c r="I63" s="7">
        <f t="shared" si="1"/>
        <v>0.02</v>
      </c>
      <c r="J63" s="7"/>
      <c r="K63" s="8">
        <f t="shared" si="2"/>
        <v>1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ROUND(+Housekeeping!O59,0)</f>
        <v>50</v>
      </c>
      <c r="E64" s="6">
        <f>ROUND(+Housekeeping!V59,0)</f>
        <v>81045</v>
      </c>
      <c r="F64" s="7">
        <f t="shared" si="0"/>
        <v>0</v>
      </c>
      <c r="G64" s="6">
        <f>ROUND(+Housekeeping!O162,0)</f>
        <v>0</v>
      </c>
      <c r="H64" s="6">
        <f>ROUND(+Housekeeping!V162,0)</f>
        <v>82579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ROUND(+Housekeeping!O60,0)</f>
        <v>611</v>
      </c>
      <c r="E65" s="6">
        <f>ROUND(+Housekeeping!V60,0)</f>
        <v>80695</v>
      </c>
      <c r="F65" s="7">
        <f t="shared" si="0"/>
        <v>0.01</v>
      </c>
      <c r="G65" s="6">
        <f>ROUND(+Housekeeping!O163,0)</f>
        <v>2648</v>
      </c>
      <c r="H65" s="6">
        <f>ROUND(+Housekeeping!V163,0)</f>
        <v>80695</v>
      </c>
      <c r="I65" s="7">
        <f t="shared" si="1"/>
        <v>0.03</v>
      </c>
      <c r="J65" s="7"/>
      <c r="K65" s="8">
        <f t="shared" si="2"/>
        <v>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ROUND(+Housekeeping!O61,0)</f>
        <v>0</v>
      </c>
      <c r="E66" s="6">
        <f>ROUND(+Housekeeping!V61,0)</f>
        <v>88138</v>
      </c>
      <c r="F66" s="7" t="str">
        <f t="shared" si="0"/>
        <v/>
      </c>
      <c r="G66" s="6">
        <f>ROUND(+Housekeeping!O164,0)</f>
        <v>0</v>
      </c>
      <c r="H66" s="6">
        <f>ROUND(+Housekeeping!V164,0)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ROUND(+Housekeeping!O62,0)</f>
        <v>4406</v>
      </c>
      <c r="E67" s="6">
        <f>ROUND(+Housekeeping!V62,0)</f>
        <v>135230</v>
      </c>
      <c r="F67" s="7">
        <f t="shared" si="0"/>
        <v>0.03</v>
      </c>
      <c r="G67" s="6">
        <f>ROUND(+Housekeeping!O165,0)</f>
        <v>7970</v>
      </c>
      <c r="H67" s="6">
        <f>ROUND(+Housekeeping!V165,0)</f>
        <v>137798</v>
      </c>
      <c r="I67" s="7">
        <f t="shared" si="1"/>
        <v>0.06</v>
      </c>
      <c r="J67" s="7"/>
      <c r="K67" s="8">
        <f t="shared" si="2"/>
        <v>1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ROUND(+Housekeeping!O63,0)</f>
        <v>1121</v>
      </c>
      <c r="E68" s="6">
        <f>ROUND(+Housekeeping!V63,0)</f>
        <v>113542</v>
      </c>
      <c r="F68" s="7">
        <f t="shared" si="0"/>
        <v>0.01</v>
      </c>
      <c r="G68" s="6">
        <f>ROUND(+Housekeeping!O166,0)</f>
        <v>2311</v>
      </c>
      <c r="H68" s="6">
        <f>ROUND(+Housekeeping!V166,0)</f>
        <v>113541</v>
      </c>
      <c r="I68" s="7">
        <f t="shared" si="1"/>
        <v>0.02</v>
      </c>
      <c r="J68" s="7"/>
      <c r="K68" s="8">
        <f t="shared" si="2"/>
        <v>1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ROUND(+Housekeeping!O64,0)</f>
        <v>4693</v>
      </c>
      <c r="E69" s="6">
        <f>ROUND(+Housekeeping!V64,0)</f>
        <v>1155707</v>
      </c>
      <c r="F69" s="7">
        <f t="shared" si="0"/>
        <v>0</v>
      </c>
      <c r="G69" s="6">
        <f>ROUND(+Housekeeping!O167,0)</f>
        <v>374467</v>
      </c>
      <c r="H69" s="6">
        <f>ROUND(+Housekeeping!V167,0)</f>
        <v>1141528</v>
      </c>
      <c r="I69" s="7">
        <f t="shared" si="1"/>
        <v>0.33</v>
      </c>
      <c r="J69" s="7"/>
      <c r="K69" s="8" t="e">
        <f t="shared" si="2"/>
        <v>#DIV/0!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ROUND(+Housekeeping!O65,0)</f>
        <v>382</v>
      </c>
      <c r="E70" s="6">
        <f>ROUND(+Housekeeping!V65,0)</f>
        <v>160506</v>
      </c>
      <c r="F70" s="7">
        <f t="shared" si="0"/>
        <v>0</v>
      </c>
      <c r="G70" s="6">
        <f>ROUND(+Housekeeping!O168,0)</f>
        <v>347</v>
      </c>
      <c r="H70" s="6">
        <f>ROUND(+Housekeeping!V168,0)</f>
        <v>163747</v>
      </c>
      <c r="I70" s="7">
        <f t="shared" si="1"/>
        <v>0</v>
      </c>
      <c r="J70" s="7"/>
      <c r="K70" s="8" t="e">
        <f t="shared" si="2"/>
        <v>#DIV/0!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ROUND(+Housekeeping!O66,0)</f>
        <v>1585</v>
      </c>
      <c r="E71" s="6">
        <f>ROUND(+Housekeeping!V66,0)</f>
        <v>178943</v>
      </c>
      <c r="F71" s="7">
        <f t="shared" si="0"/>
        <v>0.01</v>
      </c>
      <c r="G71" s="6">
        <f>ROUND(+Housekeeping!O169,0)</f>
        <v>557</v>
      </c>
      <c r="H71" s="6">
        <f>ROUND(+Housekeeping!V169,0)</f>
        <v>194148</v>
      </c>
      <c r="I71" s="7">
        <f t="shared" si="1"/>
        <v>0</v>
      </c>
      <c r="J71" s="7"/>
      <c r="K71" s="8">
        <f t="shared" si="2"/>
        <v>-1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ROUND(+Housekeeping!O67,0)</f>
        <v>21</v>
      </c>
      <c r="E72" s="6">
        <f>ROUND(+Housekeeping!V67,0)</f>
        <v>19309</v>
      </c>
      <c r="F72" s="7">
        <f t="shared" si="0"/>
        <v>0</v>
      </c>
      <c r="G72" s="6">
        <f>ROUND(+Housekeeping!O170,0)</f>
        <v>0</v>
      </c>
      <c r="H72" s="6">
        <f>ROUND(+Housekeeping!V170,0)</f>
        <v>33721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ROUND(+Housekeeping!O68,0)</f>
        <v>23148</v>
      </c>
      <c r="E73" s="6">
        <f>ROUND(+Housekeeping!V68,0)</f>
        <v>696451</v>
      </c>
      <c r="F73" s="7">
        <f t="shared" si="0"/>
        <v>0.03</v>
      </c>
      <c r="G73" s="6">
        <f>ROUND(+Housekeeping!O171,0)</f>
        <v>53911</v>
      </c>
      <c r="H73" s="6">
        <f>ROUND(+Housekeeping!V171,0)</f>
        <v>543745</v>
      </c>
      <c r="I73" s="7">
        <f t="shared" si="1"/>
        <v>0.1</v>
      </c>
      <c r="J73" s="7"/>
      <c r="K73" s="8">
        <f t="shared" si="2"/>
        <v>2.3332999999999999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ROUND(+Housekeeping!O69,0)</f>
        <v>8327</v>
      </c>
      <c r="E74" s="6">
        <f>ROUND(+Housekeeping!V69,0)</f>
        <v>562747</v>
      </c>
      <c r="F74" s="7">
        <f t="shared" si="0"/>
        <v>0.01</v>
      </c>
      <c r="G74" s="6">
        <f>ROUND(+Housekeeping!O172,0)</f>
        <v>11509</v>
      </c>
      <c r="H74" s="6">
        <f>ROUND(+Housekeeping!V172,0)</f>
        <v>461295</v>
      </c>
      <c r="I74" s="7">
        <f t="shared" si="1"/>
        <v>0.02</v>
      </c>
      <c r="J74" s="7"/>
      <c r="K74" s="8">
        <f t="shared" si="2"/>
        <v>1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ROUND(+Housekeeping!O70,0)</f>
        <v>11169</v>
      </c>
      <c r="E75" s="6">
        <f>ROUND(+Housekeeping!V70,0)</f>
        <v>1713569</v>
      </c>
      <c r="F75" s="7">
        <f t="shared" ref="F75:F109" si="3">IF(D75=0,"",IF(E75=0,"",ROUND(D75/E75,2)))</f>
        <v>0.01</v>
      </c>
      <c r="G75" s="6">
        <f>ROUND(+Housekeeping!O173,0)</f>
        <v>7033</v>
      </c>
      <c r="H75" s="6">
        <f>ROUND(+Housekeeping!V173,0)</f>
        <v>979343</v>
      </c>
      <c r="I75" s="7">
        <f t="shared" ref="I75:I109" si="4">IF(G75=0,"",IF(H75=0,"",ROUND(G75/H75,2)))</f>
        <v>0.01</v>
      </c>
      <c r="J75" s="7"/>
      <c r="K75" s="8">
        <f t="shared" ref="K75:K109" si="5">IF(D75=0,"",IF(E75=0,"",IF(G75=0,"",IF(H75=0,"",ROUND(I75/F75-1,4)))))</f>
        <v>0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ROUND(+Housekeeping!O71,0)</f>
        <v>7239</v>
      </c>
      <c r="E76" s="6">
        <f>ROUND(+Housekeeping!V71,0)</f>
        <v>680540</v>
      </c>
      <c r="F76" s="7">
        <f t="shared" si="3"/>
        <v>0.01</v>
      </c>
      <c r="G76" s="6">
        <f>ROUND(+Housekeeping!O174,0)</f>
        <v>6411</v>
      </c>
      <c r="H76" s="6">
        <f>ROUND(+Housekeeping!V174,0)</f>
        <v>810752</v>
      </c>
      <c r="I76" s="7">
        <f t="shared" si="4"/>
        <v>0.01</v>
      </c>
      <c r="J76" s="7"/>
      <c r="K76" s="8">
        <f t="shared" si="5"/>
        <v>0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ROUND(+Housekeeping!O72,0)</f>
        <v>287</v>
      </c>
      <c r="E77" s="6">
        <f>ROUND(+Housekeeping!V72,0)</f>
        <v>35481</v>
      </c>
      <c r="F77" s="7">
        <f t="shared" si="3"/>
        <v>0.01</v>
      </c>
      <c r="G77" s="6">
        <f>ROUND(+Housekeeping!O175,0)</f>
        <v>1093</v>
      </c>
      <c r="H77" s="6">
        <f>ROUND(+Housekeeping!V175,0)</f>
        <v>37424</v>
      </c>
      <c r="I77" s="7">
        <f t="shared" si="4"/>
        <v>0.03</v>
      </c>
      <c r="J77" s="7"/>
      <c r="K77" s="8">
        <f t="shared" si="5"/>
        <v>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ROUND(+Housekeeping!O73,0)</f>
        <v>0</v>
      </c>
      <c r="E78" s="6">
        <f>ROUND(+Housekeeping!V73,0)</f>
        <v>0</v>
      </c>
      <c r="F78" s="7" t="str">
        <f t="shared" si="3"/>
        <v/>
      </c>
      <c r="G78" s="6">
        <f>ROUND(+Housekeeping!O176,0)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ROUND(+Housekeeping!O74,0)</f>
        <v>3413</v>
      </c>
      <c r="E79" s="6">
        <f>ROUND(+Housekeeping!V74,0)</f>
        <v>450569</v>
      </c>
      <c r="F79" s="7">
        <f t="shared" si="3"/>
        <v>0.01</v>
      </c>
      <c r="G79" s="6">
        <f>ROUND(+Housekeeping!O177,0)</f>
        <v>2152</v>
      </c>
      <c r="H79" s="6">
        <f>ROUND(+Housekeeping!V177,0)</f>
        <v>459916</v>
      </c>
      <c r="I79" s="7">
        <f t="shared" si="4"/>
        <v>0</v>
      </c>
      <c r="J79" s="7"/>
      <c r="K79" s="8">
        <f t="shared" si="5"/>
        <v>-1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ROUND(+Housekeeping!O75,0)</f>
        <v>22687</v>
      </c>
      <c r="E80" s="6">
        <f>ROUND(+Housekeeping!V75,0)</f>
        <v>831556</v>
      </c>
      <c r="F80" s="7">
        <f t="shared" si="3"/>
        <v>0.03</v>
      </c>
      <c r="G80" s="6">
        <f>ROUND(+Housekeeping!O178,0)</f>
        <v>21702</v>
      </c>
      <c r="H80" s="6">
        <f>ROUND(+Housekeeping!V178,0)</f>
        <v>831556</v>
      </c>
      <c r="I80" s="7">
        <f t="shared" si="4"/>
        <v>0.03</v>
      </c>
      <c r="J80" s="7"/>
      <c r="K80" s="8">
        <f t="shared" si="5"/>
        <v>0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ROUND(+Housekeeping!O76,0)</f>
        <v>2921</v>
      </c>
      <c r="E81" s="6">
        <f>ROUND(+Housekeeping!V76,0)</f>
        <v>110387</v>
      </c>
      <c r="F81" s="7">
        <f t="shared" si="3"/>
        <v>0.03</v>
      </c>
      <c r="G81" s="6">
        <f>ROUND(+Housekeeping!O179,0)</f>
        <v>6358</v>
      </c>
      <c r="H81" s="6">
        <f>ROUND(+Housekeeping!V179,0)</f>
        <v>110387</v>
      </c>
      <c r="I81" s="7">
        <f t="shared" si="4"/>
        <v>0.06</v>
      </c>
      <c r="J81" s="7"/>
      <c r="K81" s="8">
        <f t="shared" si="5"/>
        <v>1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ROUND(+Housekeeping!O77,0)</f>
        <v>0</v>
      </c>
      <c r="E82" s="6">
        <f>ROUND(+Housekeeping!V77,0)</f>
        <v>78437</v>
      </c>
      <c r="F82" s="7" t="str">
        <f t="shared" si="3"/>
        <v/>
      </c>
      <c r="G82" s="6">
        <f>ROUND(+Housekeeping!O180,0)</f>
        <v>0</v>
      </c>
      <c r="H82" s="6">
        <f>ROUND(+Housekeeping!V180,0)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ROUND(+Housekeeping!O78,0)</f>
        <v>0</v>
      </c>
      <c r="E83" s="6">
        <f>ROUND(+Housekeeping!V78,0)</f>
        <v>181562</v>
      </c>
      <c r="F83" s="7" t="str">
        <f t="shared" si="3"/>
        <v/>
      </c>
      <c r="G83" s="6">
        <f>ROUND(+Housekeeping!O181,0)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ROUND(+Housekeeping!O79,0)</f>
        <v>0</v>
      </c>
      <c r="E84" s="6">
        <f>ROUND(+Housekeeping!V79,0)</f>
        <v>592698</v>
      </c>
      <c r="F84" s="7" t="str">
        <f t="shared" si="3"/>
        <v/>
      </c>
      <c r="G84" s="6">
        <f>ROUND(+Housekeeping!O182,0)</f>
        <v>1329</v>
      </c>
      <c r="H84" s="6">
        <f>ROUND(+Housekeeping!V182,0)</f>
        <v>592698</v>
      </c>
      <c r="I84" s="7">
        <f t="shared" si="4"/>
        <v>0</v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ROUND(+Housekeeping!O80,0)</f>
        <v>9921</v>
      </c>
      <c r="E85" s="6">
        <f>ROUND(+Housekeeping!V80,0)</f>
        <v>202602</v>
      </c>
      <c r="F85" s="7">
        <f t="shared" si="3"/>
        <v>0.05</v>
      </c>
      <c r="G85" s="6">
        <f>ROUND(+Housekeeping!O183,0)</f>
        <v>8652</v>
      </c>
      <c r="H85" s="6">
        <f>ROUND(+Housekeeping!V183,0)</f>
        <v>201872</v>
      </c>
      <c r="I85" s="7">
        <f t="shared" si="4"/>
        <v>0.04</v>
      </c>
      <c r="J85" s="7"/>
      <c r="K85" s="8">
        <f t="shared" si="5"/>
        <v>-0.2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ROUND(+Housekeeping!O81,0)</f>
        <v>0</v>
      </c>
      <c r="E86" s="6">
        <f>ROUND(+Housekeeping!V81,0)</f>
        <v>186810</v>
      </c>
      <c r="F86" s="7" t="str">
        <f t="shared" si="3"/>
        <v/>
      </c>
      <c r="G86" s="6">
        <f>ROUND(+Housekeeping!O184,0)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ROUND(+Housekeeping!O82,0)</f>
        <v>2052</v>
      </c>
      <c r="E87" s="6">
        <f>ROUND(+Housekeeping!V82,0)</f>
        <v>61758</v>
      </c>
      <c r="F87" s="7">
        <f t="shared" si="3"/>
        <v>0.03</v>
      </c>
      <c r="G87" s="6">
        <f>ROUND(+Housekeeping!O185,0)</f>
        <v>1353</v>
      </c>
      <c r="H87" s="6">
        <f>ROUND(+Housekeeping!V185,0)</f>
        <v>61758</v>
      </c>
      <c r="I87" s="7">
        <f t="shared" si="4"/>
        <v>0.02</v>
      </c>
      <c r="J87" s="7"/>
      <c r="K87" s="8">
        <f t="shared" si="5"/>
        <v>-0.33329999999999999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ROUND(+Housekeeping!O83,0)</f>
        <v>15433</v>
      </c>
      <c r="E88" s="6">
        <f>ROUND(+Housekeeping!V83,0)</f>
        <v>145091</v>
      </c>
      <c r="F88" s="7">
        <f t="shared" si="3"/>
        <v>0.11</v>
      </c>
      <c r="G88" s="6">
        <f>ROUND(+Housekeeping!O186,0)</f>
        <v>7034</v>
      </c>
      <c r="H88" s="6">
        <f>ROUND(+Housekeeping!V186,0)</f>
        <v>138140</v>
      </c>
      <c r="I88" s="7">
        <f t="shared" si="4"/>
        <v>0.05</v>
      </c>
      <c r="J88" s="7"/>
      <c r="K88" s="8">
        <f t="shared" si="5"/>
        <v>-0.54549999999999998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ROUND(+Housekeeping!O84,0)</f>
        <v>6159</v>
      </c>
      <c r="E89" s="6">
        <f>ROUND(+Housekeeping!V84,0)</f>
        <v>115637</v>
      </c>
      <c r="F89" s="7">
        <f t="shared" si="3"/>
        <v>0.05</v>
      </c>
      <c r="G89" s="6">
        <f>ROUND(+Housekeeping!O187,0)</f>
        <v>1683</v>
      </c>
      <c r="H89" s="6">
        <f>ROUND(+Housekeeping!V187,0)</f>
        <v>115379</v>
      </c>
      <c r="I89" s="7">
        <f t="shared" si="4"/>
        <v>0.01</v>
      </c>
      <c r="J89" s="7"/>
      <c r="K89" s="8">
        <f t="shared" si="5"/>
        <v>-0.8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ROUND(+Housekeeping!O85,0)</f>
        <v>2040</v>
      </c>
      <c r="E90" s="6">
        <f>ROUND(+Housekeeping!V85,0)</f>
        <v>44229</v>
      </c>
      <c r="F90" s="7">
        <f t="shared" si="3"/>
        <v>0.05</v>
      </c>
      <c r="G90" s="6">
        <f>ROUND(+Housekeeping!O188,0)</f>
        <v>12</v>
      </c>
      <c r="H90" s="6">
        <f>ROUND(+Housekeeping!V188,0)</f>
        <v>44123</v>
      </c>
      <c r="I90" s="7">
        <f t="shared" si="4"/>
        <v>0</v>
      </c>
      <c r="J90" s="7"/>
      <c r="K90" s="8">
        <f t="shared" si="5"/>
        <v>-1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ROUND(+Housekeeping!O86,0)</f>
        <v>654</v>
      </c>
      <c r="E91" s="6">
        <f>ROUND(+Housekeeping!V86,0)</f>
        <v>47748</v>
      </c>
      <c r="F91" s="7">
        <f t="shared" si="3"/>
        <v>0.01</v>
      </c>
      <c r="G91" s="6">
        <f>ROUND(+Housekeeping!O189,0)</f>
        <v>0</v>
      </c>
      <c r="H91" s="6">
        <f>ROUND(+Housekeeping!V189,0)</f>
        <v>47748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ROUND(+Housekeeping!O87,0)</f>
        <v>2542</v>
      </c>
      <c r="E92" s="6">
        <f>ROUND(+Housekeeping!V87,0)</f>
        <v>154589</v>
      </c>
      <c r="F92" s="7">
        <f t="shared" si="3"/>
        <v>0.02</v>
      </c>
      <c r="G92" s="6">
        <f>ROUND(+Housekeeping!O190,0)</f>
        <v>3915</v>
      </c>
      <c r="H92" s="6">
        <f>ROUND(+Housekeeping!V190,0)</f>
        <v>154591</v>
      </c>
      <c r="I92" s="7">
        <f t="shared" si="4"/>
        <v>0.03</v>
      </c>
      <c r="J92" s="7"/>
      <c r="K92" s="8">
        <f t="shared" si="5"/>
        <v>0.5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ROUND(+Housekeeping!O88,0)</f>
        <v>6798</v>
      </c>
      <c r="E93" s="6">
        <f>ROUND(+Housekeeping!V88,0)</f>
        <v>112246</v>
      </c>
      <c r="F93" s="7">
        <f t="shared" si="3"/>
        <v>0.06</v>
      </c>
      <c r="G93" s="6">
        <f>ROUND(+Housekeeping!O191,0)</f>
        <v>10198</v>
      </c>
      <c r="H93" s="6">
        <f>ROUND(+Housekeeping!V191,0)</f>
        <v>112246</v>
      </c>
      <c r="I93" s="7">
        <f t="shared" si="4"/>
        <v>0.09</v>
      </c>
      <c r="J93" s="7"/>
      <c r="K93" s="8">
        <f t="shared" si="5"/>
        <v>0.5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ROUND(+Housekeeping!O89,0)</f>
        <v>2968</v>
      </c>
      <c r="E94" s="6">
        <f>ROUND(+Housekeeping!V89,0)</f>
        <v>67629</v>
      </c>
      <c r="F94" s="7">
        <f t="shared" si="3"/>
        <v>0.04</v>
      </c>
      <c r="G94" s="6">
        <f>ROUND(+Housekeeping!O192,0)</f>
        <v>3964</v>
      </c>
      <c r="H94" s="6">
        <f>ROUND(+Housekeeping!V192,0)</f>
        <v>67629</v>
      </c>
      <c r="I94" s="7">
        <f t="shared" si="4"/>
        <v>0.06</v>
      </c>
      <c r="J94" s="7"/>
      <c r="K94" s="8">
        <f t="shared" si="5"/>
        <v>0.5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ROUND(+Housekeeping!O90,0)</f>
        <v>100</v>
      </c>
      <c r="E95" s="6">
        <f>ROUND(+Housekeeping!V90,0)</f>
        <v>277474</v>
      </c>
      <c r="F95" s="7">
        <f t="shared" si="3"/>
        <v>0</v>
      </c>
      <c r="G95" s="6">
        <f>ROUND(+Housekeeping!O193,0)</f>
        <v>1656</v>
      </c>
      <c r="H95" s="6">
        <f>ROUND(+Housekeeping!V193,0)</f>
        <v>277474</v>
      </c>
      <c r="I95" s="7">
        <f t="shared" si="4"/>
        <v>0.01</v>
      </c>
      <c r="J95" s="7"/>
      <c r="K95" s="8" t="e">
        <f t="shared" si="5"/>
        <v>#DIV/0!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ROUND(+Housekeeping!O91,0)</f>
        <v>0</v>
      </c>
      <c r="E96" s="6">
        <f>ROUND(+Housekeeping!V91,0)</f>
        <v>20943</v>
      </c>
      <c r="F96" s="7" t="str">
        <f t="shared" si="3"/>
        <v/>
      </c>
      <c r="G96" s="6">
        <f>ROUND(+Housekeeping!O194,0)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ROUND(+Housekeeping!O92,0)</f>
        <v>0</v>
      </c>
      <c r="E97" s="6">
        <f>ROUND(+Housekeeping!V92,0)</f>
        <v>381425</v>
      </c>
      <c r="F97" s="7" t="str">
        <f t="shared" si="3"/>
        <v/>
      </c>
      <c r="G97" s="6">
        <f>ROUND(+Housekeeping!O195,0)</f>
        <v>0</v>
      </c>
      <c r="H97" s="6">
        <f>ROUND(+Housekeeping!V195,0)</f>
        <v>377555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ROUND(+Housekeeping!O93,0)</f>
        <v>2539</v>
      </c>
      <c r="E98" s="6">
        <f>ROUND(+Housekeeping!V93,0)</f>
        <v>326744</v>
      </c>
      <c r="F98" s="7">
        <f t="shared" si="3"/>
        <v>0.01</v>
      </c>
      <c r="G98" s="6">
        <f>ROUND(+Housekeeping!O196,0)</f>
        <v>3447</v>
      </c>
      <c r="H98" s="6">
        <f>ROUND(+Housekeeping!V196,0)</f>
        <v>375361</v>
      </c>
      <c r="I98" s="7">
        <f t="shared" si="4"/>
        <v>0.01</v>
      </c>
      <c r="J98" s="7"/>
      <c r="K98" s="8">
        <f t="shared" si="5"/>
        <v>0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ROUND(+Housekeeping!O94,0)</f>
        <v>0</v>
      </c>
      <c r="E99" s="6">
        <f>ROUND(+Housekeeping!V94,0)</f>
        <v>146278</v>
      </c>
      <c r="F99" s="7" t="str">
        <f t="shared" si="3"/>
        <v/>
      </c>
      <c r="G99" s="6">
        <f>ROUND(+Housekeeping!O197,0)</f>
        <v>12</v>
      </c>
      <c r="H99" s="6">
        <f>ROUND(+Housekeeping!V197,0)</f>
        <v>146278</v>
      </c>
      <c r="I99" s="7">
        <f t="shared" si="4"/>
        <v>0</v>
      </c>
      <c r="J99" s="7"/>
      <c r="K99" s="8" t="str">
        <f t="shared" si="5"/>
        <v/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ROUND(+Housekeeping!O95,0)</f>
        <v>259</v>
      </c>
      <c r="E100" s="6">
        <f>ROUND(+Housekeeping!V95,0)</f>
        <v>706439</v>
      </c>
      <c r="F100" s="7">
        <f t="shared" si="3"/>
        <v>0</v>
      </c>
      <c r="G100" s="6">
        <f>ROUND(+Housekeeping!O198,0)</f>
        <v>92</v>
      </c>
      <c r="H100" s="6">
        <f>ROUND(+Housekeeping!V198,0)</f>
        <v>793557</v>
      </c>
      <c r="I100" s="7">
        <f t="shared" si="4"/>
        <v>0</v>
      </c>
      <c r="J100" s="7"/>
      <c r="K100" s="8" t="e">
        <f t="shared" si="5"/>
        <v>#DIV/0!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ROUND(+Housekeeping!O96,0)</f>
        <v>9117</v>
      </c>
      <c r="E101" s="6">
        <f>ROUND(+Housekeeping!V96,0)</f>
        <v>635146</v>
      </c>
      <c r="F101" s="7">
        <f t="shared" si="3"/>
        <v>0.01</v>
      </c>
      <c r="G101" s="6">
        <f>ROUND(+Housekeeping!O199,0)</f>
        <v>4928</v>
      </c>
      <c r="H101" s="6">
        <f>ROUND(+Housekeeping!V199,0)</f>
        <v>726891</v>
      </c>
      <c r="I101" s="7">
        <f t="shared" si="4"/>
        <v>0.01</v>
      </c>
      <c r="J101" s="7"/>
      <c r="K101" s="8">
        <f t="shared" si="5"/>
        <v>0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ROUND(+Housekeeping!O97,0)</f>
        <v>1128</v>
      </c>
      <c r="E102" s="6">
        <f>ROUND(+Housekeeping!V97,0)</f>
        <v>265850</v>
      </c>
      <c r="F102" s="7">
        <f t="shared" si="3"/>
        <v>0</v>
      </c>
      <c r="G102" s="6">
        <f>ROUND(+Housekeeping!O200,0)</f>
        <v>731</v>
      </c>
      <c r="H102" s="6">
        <f>ROUND(+Housekeeping!V200,0)</f>
        <v>285034</v>
      </c>
      <c r="I102" s="7">
        <f t="shared" si="4"/>
        <v>0</v>
      </c>
      <c r="J102" s="7"/>
      <c r="K102" s="8" t="e">
        <f t="shared" si="5"/>
        <v>#DIV/0!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ROUND(+Housekeeping!O98,0)</f>
        <v>9812</v>
      </c>
      <c r="E103" s="6">
        <f>ROUND(+Housekeeping!V98,0)</f>
        <v>383056</v>
      </c>
      <c r="F103" s="7">
        <f t="shared" si="3"/>
        <v>0.03</v>
      </c>
      <c r="G103" s="6">
        <f>ROUND(+Housekeeping!O201,0)</f>
        <v>3854</v>
      </c>
      <c r="H103" s="6">
        <f>ROUND(+Housekeeping!V201,0)</f>
        <v>1146017</v>
      </c>
      <c r="I103" s="7">
        <f t="shared" si="4"/>
        <v>0</v>
      </c>
      <c r="J103" s="7"/>
      <c r="K103" s="8">
        <f t="shared" si="5"/>
        <v>-1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ROUND(+Housekeeping!O99,0)</f>
        <v>1771</v>
      </c>
      <c r="E104" s="6">
        <f>ROUND(+Housekeeping!V99,0)</f>
        <v>31664</v>
      </c>
      <c r="F104" s="7">
        <f t="shared" si="3"/>
        <v>0.06</v>
      </c>
      <c r="G104" s="6">
        <f>ROUND(+Housekeeping!O202,0)</f>
        <v>1117</v>
      </c>
      <c r="H104" s="6">
        <f>ROUND(+Housekeeping!V202,0)</f>
        <v>31664</v>
      </c>
      <c r="I104" s="7">
        <f t="shared" si="4"/>
        <v>0.04</v>
      </c>
      <c r="J104" s="7"/>
      <c r="K104" s="8">
        <f t="shared" si="5"/>
        <v>-0.33329999999999999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ROUND(+Housekeeping!O100,0)</f>
        <v>0</v>
      </c>
      <c r="E105" s="6">
        <f>ROUND(+Housekeeping!V100,0)</f>
        <v>77201</v>
      </c>
      <c r="F105" s="7" t="str">
        <f t="shared" si="3"/>
        <v/>
      </c>
      <c r="G105" s="6">
        <f>ROUND(+Housekeeping!O203,0)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ROUND(+Housekeeping!O101,0)</f>
        <v>22627</v>
      </c>
      <c r="E106" s="6">
        <f>ROUND(+Housekeeping!V101,0)</f>
        <v>48770</v>
      </c>
      <c r="F106" s="7">
        <f t="shared" si="3"/>
        <v>0.46</v>
      </c>
      <c r="G106" s="6">
        <f>ROUND(+Housekeeping!O204,0)</f>
        <v>16955</v>
      </c>
      <c r="H106" s="6">
        <f>ROUND(+Housekeeping!V204,0)</f>
        <v>48770</v>
      </c>
      <c r="I106" s="7">
        <f t="shared" si="4"/>
        <v>0.35</v>
      </c>
      <c r="J106" s="7"/>
      <c r="K106" s="8">
        <f t="shared" si="5"/>
        <v>-0.23910000000000001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ROUND(+Housekeeping!O102,0)</f>
        <v>116804</v>
      </c>
      <c r="E107" s="6">
        <f>ROUND(+Housekeeping!V102,0)</f>
        <v>43400</v>
      </c>
      <c r="F107" s="7">
        <f t="shared" si="3"/>
        <v>2.69</v>
      </c>
      <c r="G107" s="6">
        <f>ROUND(+Housekeeping!O205,0)</f>
        <v>126350</v>
      </c>
      <c r="H107" s="6">
        <f>ROUND(+Housekeeping!V205,0)</f>
        <v>43400</v>
      </c>
      <c r="I107" s="7">
        <f t="shared" si="4"/>
        <v>2.91</v>
      </c>
      <c r="J107" s="7"/>
      <c r="K107" s="8">
        <f t="shared" si="5"/>
        <v>8.1799999999999998E-2</v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ROUND(+Housekeeping!O103,0)</f>
        <v>0</v>
      </c>
      <c r="E108" s="6">
        <f>ROUND(+Housekeeping!V103,0)</f>
        <v>114201</v>
      </c>
      <c r="F108" s="7" t="str">
        <f t="shared" si="3"/>
        <v/>
      </c>
      <c r="G108" s="6">
        <f>ROUND(+Housekeeping!O206,0)</f>
        <v>916</v>
      </c>
      <c r="H108" s="6">
        <f>ROUND(+Housekeeping!V206,0)</f>
        <v>114201</v>
      </c>
      <c r="I108" s="7">
        <f t="shared" si="4"/>
        <v>0.01</v>
      </c>
      <c r="J108" s="7"/>
      <c r="K108" s="8" t="str">
        <f t="shared" si="5"/>
        <v/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ROUND(+Housekeeping!O104,0)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ROUND(+Housekeeping!O207,0)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ROUND(+Housekeeping!O105,0)</f>
        <v>0</v>
      </c>
      <c r="E110" s="6">
        <f>ROUND(+Housekeeping!V105,0)</f>
        <v>0</v>
      </c>
      <c r="F110" s="7" t="str">
        <f t="shared" ref="F110" si="6">IF(D110=0,"",IF(E110=0,"",ROUND(D110/E110,2)))</f>
        <v/>
      </c>
      <c r="G110" s="6">
        <f>ROUND(+Housekeeping!O208,0)</f>
        <v>0</v>
      </c>
      <c r="H110" s="6">
        <f>ROUND(+Housekeeping!V208,0)</f>
        <v>14733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8591746</v>
      </c>
      <c r="E10" s="7">
        <f>ROUND(+Housekeeping!E5,2)</f>
        <v>191.18</v>
      </c>
      <c r="F10" s="7">
        <f>IF(D10=0,"",IF(E10=0,"",ROUND(D10/E10,2)))</f>
        <v>44940.61</v>
      </c>
      <c r="G10" s="6">
        <f>ROUND(+Housekeeping!G108,0)</f>
        <v>9302459</v>
      </c>
      <c r="H10" s="7">
        <f>ROUND(+Housekeeping!E108,2)</f>
        <v>200.62</v>
      </c>
      <c r="I10" s="7">
        <f>IF(G10=0,"",IF(H10=0,"",ROUND(G10/H10,2)))</f>
        <v>46368.55</v>
      </c>
      <c r="J10" s="7"/>
      <c r="K10" s="8">
        <f>IF(D10=0,"",IF(E10=0,"",IF(G10=0,"",IF(H10=0,"",ROUND(I10/F10-1,4)))))</f>
        <v>3.1800000000000002E-2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2326808</v>
      </c>
      <c r="E11" s="7">
        <f>ROUND(+Housekeeping!E6,2)</f>
        <v>55.55</v>
      </c>
      <c r="F11" s="7">
        <f t="shared" ref="F11:F74" si="0">IF(D11=0,"",IF(E11=0,"",ROUND(D11/E11,2)))</f>
        <v>41886.730000000003</v>
      </c>
      <c r="G11" s="6">
        <f>ROUND(+Housekeeping!G109,0)</f>
        <v>2713253</v>
      </c>
      <c r="H11" s="7">
        <f>ROUND(+Housekeeping!E109,2)</f>
        <v>61.52</v>
      </c>
      <c r="I11" s="7">
        <f t="shared" ref="I11:I74" si="1">IF(G11=0,"",IF(H11=0,"",ROUND(G11/H11,2)))</f>
        <v>44103.59</v>
      </c>
      <c r="J11" s="7"/>
      <c r="K11" s="8">
        <f t="shared" ref="K11:K74" si="2">IF(D11=0,"",IF(E11=0,"",IF(G11=0,"",IF(H11=0,"",ROUND(I11/F11-1,4)))))</f>
        <v>5.2900000000000003E-2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234256</v>
      </c>
      <c r="E12" s="7">
        <f>ROUND(+Housekeeping!E7,2)</f>
        <v>7.83</v>
      </c>
      <c r="F12" s="7">
        <f t="shared" si="0"/>
        <v>29917.75</v>
      </c>
      <c r="G12" s="6">
        <f>ROUND(+Housekeeping!G110,0)</f>
        <v>237616</v>
      </c>
      <c r="H12" s="7">
        <f>ROUND(+Housekeeping!E110,2)</f>
        <v>7.84</v>
      </c>
      <c r="I12" s="7">
        <f t="shared" si="1"/>
        <v>30308.16</v>
      </c>
      <c r="J12" s="7"/>
      <c r="K12" s="8">
        <f t="shared" si="2"/>
        <v>1.2999999999999999E-2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130077</v>
      </c>
      <c r="E13" s="7">
        <f>ROUND(+Housekeeping!E8,2)</f>
        <v>1</v>
      </c>
      <c r="F13" s="7">
        <f t="shared" si="0"/>
        <v>130077</v>
      </c>
      <c r="G13" s="6">
        <f>ROUND(+Housekeeping!G111,0)</f>
        <v>144559</v>
      </c>
      <c r="H13" s="7">
        <f>ROUND(+Housekeeping!E111,2)</f>
        <v>1</v>
      </c>
      <c r="I13" s="7">
        <f t="shared" si="1"/>
        <v>144559</v>
      </c>
      <c r="J13" s="7"/>
      <c r="K13" s="8">
        <f t="shared" si="2"/>
        <v>0.1113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4439503</v>
      </c>
      <c r="E14" s="7">
        <f>ROUND(+Housekeeping!E9,2)</f>
        <v>111.16</v>
      </c>
      <c r="F14" s="7">
        <f t="shared" si="0"/>
        <v>39937.949999999997</v>
      </c>
      <c r="G14" s="6">
        <f>ROUND(+Housekeeping!G112,0)</f>
        <v>5167922</v>
      </c>
      <c r="H14" s="7">
        <f>ROUND(+Housekeeping!E112,2)</f>
        <v>126.49</v>
      </c>
      <c r="I14" s="7">
        <f t="shared" si="1"/>
        <v>40856.370000000003</v>
      </c>
      <c r="J14" s="7"/>
      <c r="K14" s="8">
        <f t="shared" si="2"/>
        <v>2.3E-2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7">
        <f>ROUND(+Housekeeping!E10,2)</f>
        <v>0</v>
      </c>
      <c r="F15" s="7" t="str">
        <f t="shared" si="0"/>
        <v/>
      </c>
      <c r="G15" s="6">
        <f>ROUND(+Housekeeping!G113,0)</f>
        <v>0</v>
      </c>
      <c r="H15" s="7">
        <f>ROUND(+Housekeeping!E113,2)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318624</v>
      </c>
      <c r="E16" s="7">
        <f>ROUND(+Housekeeping!E11,2)</f>
        <v>10.42</v>
      </c>
      <c r="F16" s="7">
        <f t="shared" si="0"/>
        <v>30578.12</v>
      </c>
      <c r="G16" s="6">
        <f>ROUND(+Housekeeping!G114,0)</f>
        <v>362098</v>
      </c>
      <c r="H16" s="7">
        <f>ROUND(+Housekeeping!E114,2)</f>
        <v>11.14</v>
      </c>
      <c r="I16" s="7">
        <f t="shared" si="1"/>
        <v>32504.31</v>
      </c>
      <c r="J16" s="7"/>
      <c r="K16" s="8">
        <f t="shared" si="2"/>
        <v>6.3E-2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1937</v>
      </c>
      <c r="E17" s="7">
        <f>ROUND(+Housekeeping!E12,2)</f>
        <v>0.78</v>
      </c>
      <c r="F17" s="7">
        <f t="shared" si="0"/>
        <v>2483.33</v>
      </c>
      <c r="G17" s="6">
        <f>ROUND(+Housekeeping!G115,0)</f>
        <v>122</v>
      </c>
      <c r="H17" s="7">
        <f>ROUND(+Housekeeping!E115,2)</f>
        <v>0.83</v>
      </c>
      <c r="I17" s="7">
        <f t="shared" si="1"/>
        <v>146.99</v>
      </c>
      <c r="J17" s="7"/>
      <c r="K17" s="8">
        <f t="shared" si="2"/>
        <v>-0.94079999999999997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107037</v>
      </c>
      <c r="E18" s="7">
        <f>ROUND(+Housekeeping!E13,2)</f>
        <v>2.94</v>
      </c>
      <c r="F18" s="7">
        <f t="shared" si="0"/>
        <v>36407.14</v>
      </c>
      <c r="G18" s="6">
        <f>ROUND(+Housekeeping!G116,0)</f>
        <v>114397</v>
      </c>
      <c r="H18" s="7">
        <f>ROUND(+Housekeeping!E116,2)</f>
        <v>2.98</v>
      </c>
      <c r="I18" s="7">
        <f t="shared" si="1"/>
        <v>38388.26</v>
      </c>
      <c r="J18" s="7"/>
      <c r="K18" s="8">
        <f t="shared" si="2"/>
        <v>5.4399999999999997E-2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2017077</v>
      </c>
      <c r="E19" s="7">
        <f>ROUND(+Housekeeping!E14,2)</f>
        <v>50.5</v>
      </c>
      <c r="F19" s="7">
        <f t="shared" si="0"/>
        <v>39942.120000000003</v>
      </c>
      <c r="G19" s="6">
        <f>ROUND(+Housekeeping!G117,0)</f>
        <v>1967438</v>
      </c>
      <c r="H19" s="7">
        <f>ROUND(+Housekeeping!E117,2)</f>
        <v>47.65</v>
      </c>
      <c r="I19" s="7">
        <f t="shared" si="1"/>
        <v>41289.360000000001</v>
      </c>
      <c r="J19" s="7"/>
      <c r="K19" s="8">
        <f t="shared" si="2"/>
        <v>3.3700000000000001E-2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7372006</v>
      </c>
      <c r="E20" s="7">
        <f>ROUND(+Housekeeping!E15,2)</f>
        <v>193.46</v>
      </c>
      <c r="F20" s="7">
        <f t="shared" si="0"/>
        <v>38106.1</v>
      </c>
      <c r="G20" s="6">
        <f>ROUND(+Housekeeping!G118,0)</f>
        <v>7981769</v>
      </c>
      <c r="H20" s="7">
        <f>ROUND(+Housekeeping!E118,2)</f>
        <v>200.93</v>
      </c>
      <c r="I20" s="7">
        <f t="shared" si="1"/>
        <v>39724.129999999997</v>
      </c>
      <c r="J20" s="7"/>
      <c r="K20" s="8">
        <f t="shared" si="2"/>
        <v>4.2500000000000003E-2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3663359</v>
      </c>
      <c r="E21" s="7">
        <f>ROUND(+Housekeeping!E16,2)</f>
        <v>99.25</v>
      </c>
      <c r="F21" s="7">
        <f t="shared" si="0"/>
        <v>36910.42</v>
      </c>
      <c r="G21" s="6">
        <f>ROUND(+Housekeeping!G119,0)</f>
        <v>3872503</v>
      </c>
      <c r="H21" s="7">
        <f>ROUND(+Housekeeping!E119,2)</f>
        <v>100.93</v>
      </c>
      <c r="I21" s="7">
        <f t="shared" si="1"/>
        <v>38368.21</v>
      </c>
      <c r="J21" s="7"/>
      <c r="K21" s="8">
        <f t="shared" si="2"/>
        <v>3.95E-2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550520</v>
      </c>
      <c r="E22" s="7">
        <f>ROUND(+Housekeeping!E17,2)</f>
        <v>14.14</v>
      </c>
      <c r="F22" s="7">
        <f t="shared" si="0"/>
        <v>38933.519999999997</v>
      </c>
      <c r="G22" s="6">
        <f>ROUND(+Housekeeping!G120,0)</f>
        <v>523031</v>
      </c>
      <c r="H22" s="7">
        <f>ROUND(+Housekeeping!E120,2)</f>
        <v>13.42</v>
      </c>
      <c r="I22" s="7">
        <f t="shared" si="1"/>
        <v>38973.99</v>
      </c>
      <c r="J22" s="7"/>
      <c r="K22" s="8">
        <f t="shared" si="2"/>
        <v>1E-3</v>
      </c>
    </row>
    <row r="23" spans="2:11" x14ac:dyDescent="0.2">
      <c r="B23">
        <f>+Housekeeping!A18</f>
        <v>37</v>
      </c>
      <c r="C23" t="str">
        <f>+Housekeeping!B18</f>
        <v>MULTICARE DEACONESS HOSPITAL</v>
      </c>
      <c r="D23" s="6">
        <f>ROUND(+Housekeeping!G18,0)</f>
        <v>1811439</v>
      </c>
      <c r="E23" s="7">
        <f>ROUND(+Housekeeping!E18,2)</f>
        <v>59.01</v>
      </c>
      <c r="F23" s="7">
        <f t="shared" si="0"/>
        <v>30697.15</v>
      </c>
      <c r="G23" s="6">
        <f>ROUND(+Housekeeping!G121,0)</f>
        <v>2007246</v>
      </c>
      <c r="H23" s="7">
        <f>ROUND(+Housekeeping!E121,2)</f>
        <v>56.52</v>
      </c>
      <c r="I23" s="7">
        <f t="shared" si="1"/>
        <v>35513.910000000003</v>
      </c>
      <c r="J23" s="7"/>
      <c r="K23" s="8">
        <f t="shared" si="2"/>
        <v>0.15690000000000001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1010441</v>
      </c>
      <c r="E24" s="7">
        <f>ROUND(+Housekeeping!E19,2)</f>
        <v>30.35</v>
      </c>
      <c r="F24" s="7">
        <f t="shared" si="0"/>
        <v>33292.949999999997</v>
      </c>
      <c r="G24" s="6">
        <f>ROUND(+Housekeeping!G122,0)</f>
        <v>1104420</v>
      </c>
      <c r="H24" s="7">
        <f>ROUND(+Housekeeping!E122,2)</f>
        <v>33.090000000000003</v>
      </c>
      <c r="I24" s="7">
        <f t="shared" si="1"/>
        <v>33376.25</v>
      </c>
      <c r="J24" s="7"/>
      <c r="K24" s="8">
        <f t="shared" si="2"/>
        <v>2.5000000000000001E-3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1454417</v>
      </c>
      <c r="E25" s="7">
        <f>ROUND(+Housekeeping!E20,2)</f>
        <v>39.299999999999997</v>
      </c>
      <c r="F25" s="7">
        <f t="shared" si="0"/>
        <v>37008.07</v>
      </c>
      <c r="G25" s="6">
        <f>ROUND(+Housekeeping!G123,0)</f>
        <v>1578317</v>
      </c>
      <c r="H25" s="7">
        <f>ROUND(+Housekeeping!E123,2)</f>
        <v>43.4</v>
      </c>
      <c r="I25" s="7">
        <f t="shared" si="1"/>
        <v>36366.75</v>
      </c>
      <c r="J25" s="7"/>
      <c r="K25" s="8">
        <f t="shared" si="2"/>
        <v>-1.7299999999999999E-2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ROUND(+Housekeeping!G21,0)</f>
        <v>265324</v>
      </c>
      <c r="E26" s="7">
        <f>ROUND(+Housekeeping!E21,2)</f>
        <v>7.79</v>
      </c>
      <c r="F26" s="7">
        <f t="shared" si="0"/>
        <v>34059.56</v>
      </c>
      <c r="G26" s="6">
        <f>ROUND(+Housekeeping!G124,0)</f>
        <v>278825</v>
      </c>
      <c r="H26" s="7">
        <f>ROUND(+Housekeeping!E124,2)</f>
        <v>8.0500000000000007</v>
      </c>
      <c r="I26" s="7">
        <f t="shared" si="1"/>
        <v>34636.65</v>
      </c>
      <c r="J26" s="7"/>
      <c r="K26" s="8">
        <f t="shared" si="2"/>
        <v>1.6899999999999998E-2</v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ROUND(+Housekeeping!G22,0)</f>
        <v>0</v>
      </c>
      <c r="E27" s="7">
        <f>ROUND(+Housekeeping!E22,2)</f>
        <v>0</v>
      </c>
      <c r="F27" s="7" t="str">
        <f t="shared" si="0"/>
        <v/>
      </c>
      <c r="G27" s="6">
        <f>ROUND(+Housekeeping!G125,0)</f>
        <v>0</v>
      </c>
      <c r="H27" s="7">
        <f>ROUND(+Housekeeping!E125,2)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ROUND(+Housekeeping!G23,0)</f>
        <v>273185</v>
      </c>
      <c r="E28" s="7">
        <f>ROUND(+Housekeeping!E23,2)</f>
        <v>9.2899999999999991</v>
      </c>
      <c r="F28" s="7">
        <f t="shared" si="0"/>
        <v>29406.35</v>
      </c>
      <c r="G28" s="6">
        <f>ROUND(+Housekeeping!G126,0)</f>
        <v>287980</v>
      </c>
      <c r="H28" s="7">
        <f>ROUND(+Housekeeping!E126,2)</f>
        <v>9.27</v>
      </c>
      <c r="I28" s="7">
        <f t="shared" si="1"/>
        <v>31065.8</v>
      </c>
      <c r="J28" s="7"/>
      <c r="K28" s="8">
        <f t="shared" si="2"/>
        <v>5.6399999999999999E-2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ROUND(+Housekeeping!G24,0)</f>
        <v>338626</v>
      </c>
      <c r="E29" s="7">
        <f>ROUND(+Housekeeping!E24,2)</f>
        <v>8.58</v>
      </c>
      <c r="F29" s="7">
        <f t="shared" si="0"/>
        <v>39466.9</v>
      </c>
      <c r="G29" s="6">
        <f>ROUND(+Housekeeping!G127,0)</f>
        <v>389202</v>
      </c>
      <c r="H29" s="7">
        <f>ROUND(+Housekeeping!E127,2)</f>
        <v>9.6999999999999993</v>
      </c>
      <c r="I29" s="7">
        <f t="shared" si="1"/>
        <v>40123.919999999998</v>
      </c>
      <c r="J29" s="7"/>
      <c r="K29" s="8">
        <f t="shared" si="2"/>
        <v>1.66E-2</v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ROUND(+Housekeeping!G25,0)</f>
        <v>895603</v>
      </c>
      <c r="E30" s="7">
        <f>ROUND(+Housekeeping!E25,2)</f>
        <v>31.34</v>
      </c>
      <c r="F30" s="7">
        <f t="shared" si="0"/>
        <v>28576.99</v>
      </c>
      <c r="G30" s="6">
        <f>ROUND(+Housekeeping!G128,0)</f>
        <v>952604</v>
      </c>
      <c r="H30" s="7">
        <f>ROUND(+Housekeeping!E128,2)</f>
        <v>32.159999999999997</v>
      </c>
      <c r="I30" s="7">
        <f t="shared" si="1"/>
        <v>29620.77</v>
      </c>
      <c r="J30" s="7"/>
      <c r="K30" s="8">
        <f t="shared" si="2"/>
        <v>3.6499999999999998E-2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ROUND(+Housekeeping!G26,0)</f>
        <v>343031</v>
      </c>
      <c r="E31" s="7">
        <f>ROUND(+Housekeeping!E26,2)</f>
        <v>11.57</v>
      </c>
      <c r="F31" s="7">
        <f t="shared" si="0"/>
        <v>29648.31</v>
      </c>
      <c r="G31" s="6">
        <f>ROUND(+Housekeeping!G129,0)</f>
        <v>369120</v>
      </c>
      <c r="H31" s="7">
        <f>ROUND(+Housekeeping!E129,2)</f>
        <v>12.31</v>
      </c>
      <c r="I31" s="7">
        <f t="shared" si="1"/>
        <v>29985.38</v>
      </c>
      <c r="J31" s="7"/>
      <c r="K31" s="8">
        <f t="shared" si="2"/>
        <v>1.14E-2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ROUND(+Housekeeping!G27,0)</f>
        <v>87160</v>
      </c>
      <c r="E32" s="7">
        <f>ROUND(+Housekeeping!E27,2)</f>
        <v>2.48</v>
      </c>
      <c r="F32" s="7">
        <f t="shared" si="0"/>
        <v>35145.160000000003</v>
      </c>
      <c r="G32" s="6">
        <f>ROUND(+Housekeeping!G130,0)</f>
        <v>93462</v>
      </c>
      <c r="H32" s="7">
        <f>ROUND(+Housekeeping!E130,2)</f>
        <v>2.59</v>
      </c>
      <c r="I32" s="7">
        <f t="shared" si="1"/>
        <v>36085.71</v>
      </c>
      <c r="J32" s="7"/>
      <c r="K32" s="8">
        <f t="shared" si="2"/>
        <v>2.6800000000000001E-2</v>
      </c>
    </row>
    <row r="33" spans="2:11" x14ac:dyDescent="0.2">
      <c r="B33">
        <f>+Housekeeping!A28</f>
        <v>58</v>
      </c>
      <c r="C33" t="str">
        <f>+Housekeeping!B28</f>
        <v>VIRGINIA MASON MEMORIAL</v>
      </c>
      <c r="D33" s="6">
        <f>ROUND(+Housekeeping!G28,0)</f>
        <v>2320750</v>
      </c>
      <c r="E33" s="7">
        <f>ROUND(+Housekeeping!E28,2)</f>
        <v>79.849999999999994</v>
      </c>
      <c r="F33" s="7">
        <f t="shared" si="0"/>
        <v>29063.87</v>
      </c>
      <c r="G33" s="6">
        <f>ROUND(+Housekeeping!G131,0)</f>
        <v>2717433</v>
      </c>
      <c r="H33" s="7">
        <f>ROUND(+Housekeeping!E131,2)</f>
        <v>85.2</v>
      </c>
      <c r="I33" s="7">
        <f t="shared" si="1"/>
        <v>31894.75</v>
      </c>
      <c r="J33" s="7"/>
      <c r="K33" s="8">
        <f t="shared" si="2"/>
        <v>9.74E-2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ROUND(+Housekeeping!G29,0)</f>
        <v>965613</v>
      </c>
      <c r="E34" s="7">
        <f>ROUND(+Housekeeping!E29,2)</f>
        <v>26.68</v>
      </c>
      <c r="F34" s="7">
        <f t="shared" si="0"/>
        <v>36192.39</v>
      </c>
      <c r="G34" s="6">
        <f>ROUND(+Housekeeping!G132,0)</f>
        <v>994418</v>
      </c>
      <c r="H34" s="7">
        <f>ROUND(+Housekeeping!E132,2)</f>
        <v>26.44</v>
      </c>
      <c r="I34" s="7">
        <f t="shared" si="1"/>
        <v>37610.36</v>
      </c>
      <c r="J34" s="7"/>
      <c r="K34" s="8">
        <f t="shared" si="2"/>
        <v>3.9199999999999999E-2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ROUND(+Housekeeping!G30,0)</f>
        <v>858935</v>
      </c>
      <c r="E35" s="7">
        <f>ROUND(+Housekeeping!E30,2)</f>
        <v>25.55</v>
      </c>
      <c r="F35" s="7">
        <f t="shared" si="0"/>
        <v>33617.81</v>
      </c>
      <c r="G35" s="6">
        <f>ROUND(+Housekeeping!G133,0)</f>
        <v>887558</v>
      </c>
      <c r="H35" s="7">
        <f>ROUND(+Housekeeping!E133,2)</f>
        <v>22.72</v>
      </c>
      <c r="I35" s="7">
        <f t="shared" si="1"/>
        <v>39065.050000000003</v>
      </c>
      <c r="J35" s="7"/>
      <c r="K35" s="8">
        <f t="shared" si="2"/>
        <v>0.16200000000000001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ROUND(+Housekeeping!G31,0)</f>
        <v>246909</v>
      </c>
      <c r="E36" s="7">
        <f>ROUND(+Housekeeping!E31,2)</f>
        <v>4.97</v>
      </c>
      <c r="F36" s="7">
        <f t="shared" si="0"/>
        <v>49679.88</v>
      </c>
      <c r="G36" s="6">
        <f>ROUND(+Housekeeping!G134,0)</f>
        <v>335022</v>
      </c>
      <c r="H36" s="7">
        <f>ROUND(+Housekeeping!E134,2)</f>
        <v>6.84</v>
      </c>
      <c r="I36" s="7">
        <f t="shared" si="1"/>
        <v>48979.82</v>
      </c>
      <c r="J36" s="7"/>
      <c r="K36" s="8">
        <f t="shared" si="2"/>
        <v>-1.41E-2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ROUND(+Housekeeping!G32,0)</f>
        <v>60966</v>
      </c>
      <c r="E37" s="7">
        <f>ROUND(+Housekeeping!E32,2)</f>
        <v>2.91</v>
      </c>
      <c r="F37" s="7">
        <f t="shared" si="0"/>
        <v>20950.52</v>
      </c>
      <c r="G37" s="6">
        <f>ROUND(+Housekeeping!G135,0)</f>
        <v>58428</v>
      </c>
      <c r="H37" s="7">
        <f>ROUND(+Housekeeping!E135,2)</f>
        <v>2.79</v>
      </c>
      <c r="I37" s="7">
        <f t="shared" si="1"/>
        <v>20941.939999999999</v>
      </c>
      <c r="J37" s="7"/>
      <c r="K37" s="8">
        <f t="shared" si="2"/>
        <v>-4.0000000000000002E-4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ROUND(+Housekeeping!G33,0)</f>
        <v>2295105</v>
      </c>
      <c r="E38" s="7">
        <f>ROUND(+Housekeeping!E33,2)</f>
        <v>20.48</v>
      </c>
      <c r="F38" s="7">
        <f t="shared" si="0"/>
        <v>112065.67</v>
      </c>
      <c r="G38" s="6">
        <f>ROUND(+Housekeeping!G136,0)</f>
        <v>0</v>
      </c>
      <c r="H38" s="7">
        <f>ROUND(+Housekeeping!E136,2)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ROUND(+Housekeeping!G34,0)</f>
        <v>0</v>
      </c>
      <c r="E39" s="7">
        <f>ROUND(+Housekeeping!E34,2)</f>
        <v>0</v>
      </c>
      <c r="F39" s="7" t="str">
        <f t="shared" si="0"/>
        <v/>
      </c>
      <c r="G39" s="6">
        <f>ROUND(+Housekeeping!G137,0)</f>
        <v>0</v>
      </c>
      <c r="H39" s="7">
        <f>ROUND(+Housekeeping!E137,2)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ROUND(+Housekeeping!G35,0)</f>
        <v>4820868</v>
      </c>
      <c r="E40" s="7">
        <f>ROUND(+Housekeeping!E35,2)</f>
        <v>137.79</v>
      </c>
      <c r="F40" s="7">
        <f t="shared" si="0"/>
        <v>34987.07</v>
      </c>
      <c r="G40" s="6">
        <f>ROUND(+Housekeeping!G138,0)</f>
        <v>5239419</v>
      </c>
      <c r="H40" s="7">
        <f>ROUND(+Housekeeping!E138,2)</f>
        <v>142.21</v>
      </c>
      <c r="I40" s="7">
        <f t="shared" si="1"/>
        <v>36842.83</v>
      </c>
      <c r="J40" s="7"/>
      <c r="K40" s="8">
        <f t="shared" si="2"/>
        <v>5.2999999999999999E-2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ROUND(+Housekeeping!G36,0)</f>
        <v>733549</v>
      </c>
      <c r="E41" s="7">
        <f>ROUND(+Housekeeping!E36,2)</f>
        <v>20.28</v>
      </c>
      <c r="F41" s="7">
        <f t="shared" si="0"/>
        <v>36171.06</v>
      </c>
      <c r="G41" s="6">
        <f>ROUND(+Housekeeping!G139,0)</f>
        <v>823845</v>
      </c>
      <c r="H41" s="7">
        <f>ROUND(+Housekeeping!E139,2)</f>
        <v>20.02</v>
      </c>
      <c r="I41" s="7">
        <f t="shared" si="1"/>
        <v>41151.1</v>
      </c>
      <c r="J41" s="7"/>
      <c r="K41" s="8">
        <f t="shared" si="2"/>
        <v>0.13769999999999999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ROUND(+Housekeeping!G37,0)</f>
        <v>209989</v>
      </c>
      <c r="E42" s="7">
        <f>ROUND(+Housekeeping!E37,2)</f>
        <v>6.39</v>
      </c>
      <c r="F42" s="7">
        <f t="shared" si="0"/>
        <v>32862.129999999997</v>
      </c>
      <c r="G42" s="6">
        <f>ROUND(+Housekeeping!G140,0)</f>
        <v>225905</v>
      </c>
      <c r="H42" s="7">
        <f>ROUND(+Housekeeping!E140,2)</f>
        <v>6.41</v>
      </c>
      <c r="I42" s="7">
        <f t="shared" si="1"/>
        <v>35242.589999999997</v>
      </c>
      <c r="J42" s="7"/>
      <c r="K42" s="8">
        <f t="shared" si="2"/>
        <v>7.2400000000000006E-2</v>
      </c>
    </row>
    <row r="43" spans="2:11" x14ac:dyDescent="0.2">
      <c r="B43">
        <f>+Housekeeping!A38</f>
        <v>102</v>
      </c>
      <c r="C43" t="str">
        <f>+Housekeeping!B38</f>
        <v>ASTRIA REGIONAL MEDICAL CENTER</v>
      </c>
      <c r="D43" s="6">
        <f>ROUND(+Housekeeping!G38,0)</f>
        <v>648009</v>
      </c>
      <c r="E43" s="7">
        <f>ROUND(+Housekeeping!E38,2)</f>
        <v>21.8</v>
      </c>
      <c r="F43" s="7">
        <f t="shared" si="0"/>
        <v>29725.18</v>
      </c>
      <c r="G43" s="6">
        <f>ROUND(+Housekeeping!G141,0)</f>
        <v>659993</v>
      </c>
      <c r="H43" s="7">
        <f>ROUND(+Housekeeping!E141,2)</f>
        <v>15.8</v>
      </c>
      <c r="I43" s="7">
        <f t="shared" si="1"/>
        <v>41771.71</v>
      </c>
      <c r="J43" s="7"/>
      <c r="K43" s="8">
        <f t="shared" si="2"/>
        <v>0.40529999999999999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ROUND(+Housekeeping!G39,0)</f>
        <v>0</v>
      </c>
      <c r="E44" s="7">
        <f>ROUND(+Housekeeping!E39,2)</f>
        <v>0</v>
      </c>
      <c r="F44" s="7" t="str">
        <f t="shared" si="0"/>
        <v/>
      </c>
      <c r="G44" s="6">
        <f>ROUND(+Housekeeping!G142,0)</f>
        <v>788243</v>
      </c>
      <c r="H44" s="7">
        <f>ROUND(+Housekeeping!E142,2)</f>
        <v>19.559999999999999</v>
      </c>
      <c r="I44" s="7">
        <f t="shared" si="1"/>
        <v>40298.720000000001</v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ROUND(+Housekeeping!G40,0)</f>
        <v>0</v>
      </c>
      <c r="E45" s="7">
        <f>ROUND(+Housekeeping!E40,2)</f>
        <v>0</v>
      </c>
      <c r="F45" s="7" t="str">
        <f t="shared" si="0"/>
        <v/>
      </c>
      <c r="G45" s="6">
        <f>ROUND(+Housekeeping!G143,0)</f>
        <v>291923</v>
      </c>
      <c r="H45" s="7">
        <f>ROUND(+Housekeeping!E143,2)</f>
        <v>13.8</v>
      </c>
      <c r="I45" s="7">
        <f t="shared" si="1"/>
        <v>21153.84</v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ROUND(+Housekeeping!G41,0)</f>
        <v>263073</v>
      </c>
      <c r="E46" s="7">
        <f>ROUND(+Housekeeping!E41,2)</f>
        <v>7.41</v>
      </c>
      <c r="F46" s="7">
        <f t="shared" si="0"/>
        <v>35502.43</v>
      </c>
      <c r="G46" s="6">
        <f>ROUND(+Housekeeping!G144,0)</f>
        <v>309034</v>
      </c>
      <c r="H46" s="7">
        <f>ROUND(+Housekeeping!E144,2)</f>
        <v>6.81</v>
      </c>
      <c r="I46" s="7">
        <f t="shared" si="1"/>
        <v>45379.44</v>
      </c>
      <c r="J46" s="7"/>
      <c r="K46" s="8">
        <f t="shared" si="2"/>
        <v>0.2782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ROUND(+Housekeeping!G42,0)</f>
        <v>530227</v>
      </c>
      <c r="E47" s="7">
        <f>ROUND(+Housekeeping!E42,2)</f>
        <v>16.91</v>
      </c>
      <c r="F47" s="7">
        <f t="shared" si="0"/>
        <v>31355.82</v>
      </c>
      <c r="G47" s="6">
        <f>ROUND(+Housekeeping!G145,0)</f>
        <v>577863</v>
      </c>
      <c r="H47" s="7">
        <f>ROUND(+Housekeeping!E145,2)</f>
        <v>18.59</v>
      </c>
      <c r="I47" s="7">
        <f t="shared" si="1"/>
        <v>31084.62</v>
      </c>
      <c r="J47" s="7"/>
      <c r="K47" s="8">
        <f t="shared" si="2"/>
        <v>-8.6E-3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ROUND(+Housekeeping!G43,0)</f>
        <v>105988</v>
      </c>
      <c r="E48" s="7">
        <f>ROUND(+Housekeeping!E43,2)</f>
        <v>4.16</v>
      </c>
      <c r="F48" s="7">
        <f t="shared" si="0"/>
        <v>25477.88</v>
      </c>
      <c r="G48" s="6">
        <f>ROUND(+Housekeeping!G146,0)</f>
        <v>121920</v>
      </c>
      <c r="H48" s="7">
        <f>ROUND(+Housekeeping!E146,2)</f>
        <v>4.72</v>
      </c>
      <c r="I48" s="7">
        <f t="shared" si="1"/>
        <v>25830.51</v>
      </c>
      <c r="J48" s="7"/>
      <c r="K48" s="8">
        <f t="shared" si="2"/>
        <v>1.38E-2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ROUND(+Housekeeping!G44,0)</f>
        <v>0</v>
      </c>
      <c r="E49" s="7">
        <f>ROUND(+Housekeeping!E44,2)</f>
        <v>0</v>
      </c>
      <c r="F49" s="7" t="str">
        <f t="shared" si="0"/>
        <v/>
      </c>
      <c r="G49" s="6">
        <f>ROUND(+Housekeeping!G147,0)</f>
        <v>0</v>
      </c>
      <c r="H49" s="7">
        <f>ROUND(+Housekeeping!E147,2)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ROUND(+Housekeeping!G45,0)</f>
        <v>1483948</v>
      </c>
      <c r="E50" s="7">
        <f>ROUND(+Housekeeping!E45,2)</f>
        <v>37.909999999999997</v>
      </c>
      <c r="F50" s="7">
        <f t="shared" si="0"/>
        <v>39143.97</v>
      </c>
      <c r="G50" s="6">
        <f>ROUND(+Housekeeping!G148,0)</f>
        <v>1558089</v>
      </c>
      <c r="H50" s="7">
        <f>ROUND(+Housekeeping!E148,2)</f>
        <v>38.54</v>
      </c>
      <c r="I50" s="7">
        <f t="shared" si="1"/>
        <v>40427.839999999997</v>
      </c>
      <c r="J50" s="7"/>
      <c r="K50" s="8">
        <f t="shared" si="2"/>
        <v>3.2800000000000003E-2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ROUND(+Housekeeping!G46,0)</f>
        <v>6765568</v>
      </c>
      <c r="E51" s="7">
        <f>ROUND(+Housekeeping!E46,2)</f>
        <v>181.74</v>
      </c>
      <c r="F51" s="7">
        <f t="shared" si="0"/>
        <v>37226.629999999997</v>
      </c>
      <c r="G51" s="6">
        <f>ROUND(+Housekeeping!G149,0)</f>
        <v>7473289</v>
      </c>
      <c r="H51" s="7">
        <f>ROUND(+Housekeeping!E149,2)</f>
        <v>193.18</v>
      </c>
      <c r="I51" s="7">
        <f t="shared" si="1"/>
        <v>38685.620000000003</v>
      </c>
      <c r="J51" s="7"/>
      <c r="K51" s="8">
        <f t="shared" si="2"/>
        <v>3.9199999999999999E-2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ROUND(+Housekeeping!G47,0)</f>
        <v>91157</v>
      </c>
      <c r="E52" s="7">
        <f>ROUND(+Housekeeping!E47,2)</f>
        <v>3.44</v>
      </c>
      <c r="F52" s="7">
        <f t="shared" si="0"/>
        <v>26499.13</v>
      </c>
      <c r="G52" s="6">
        <f>ROUND(+Housekeeping!G150,0)</f>
        <v>77924</v>
      </c>
      <c r="H52" s="7">
        <f>ROUND(+Housekeeping!E150,2)</f>
        <v>2.88</v>
      </c>
      <c r="I52" s="7">
        <f t="shared" si="1"/>
        <v>27056.94</v>
      </c>
      <c r="J52" s="7"/>
      <c r="K52" s="8">
        <f t="shared" si="2"/>
        <v>2.1100000000000001E-2</v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ROUND(+Housekeeping!G48,0)</f>
        <v>2239774</v>
      </c>
      <c r="E53" s="7">
        <f>ROUND(+Housekeeping!E48,2)</f>
        <v>58.17</v>
      </c>
      <c r="F53" s="7">
        <f t="shared" si="0"/>
        <v>38503.94</v>
      </c>
      <c r="G53" s="6">
        <f>ROUND(+Housekeeping!G151,0)</f>
        <v>2315977</v>
      </c>
      <c r="H53" s="7">
        <f>ROUND(+Housekeeping!E151,2)</f>
        <v>58.92</v>
      </c>
      <c r="I53" s="7">
        <f t="shared" si="1"/>
        <v>39307.15</v>
      </c>
      <c r="J53" s="7"/>
      <c r="K53" s="8">
        <f t="shared" si="2"/>
        <v>2.0899999999999998E-2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ROUND(+Housekeeping!G49,0)</f>
        <v>2638222</v>
      </c>
      <c r="E54" s="7">
        <f>ROUND(+Housekeeping!E49,2)</f>
        <v>70.260000000000005</v>
      </c>
      <c r="F54" s="7">
        <f t="shared" si="0"/>
        <v>37549.42</v>
      </c>
      <c r="G54" s="6">
        <f>ROUND(+Housekeeping!G152,0)</f>
        <v>2795174</v>
      </c>
      <c r="H54" s="7">
        <f>ROUND(+Housekeeping!E152,2)</f>
        <v>70.69</v>
      </c>
      <c r="I54" s="7">
        <f t="shared" si="1"/>
        <v>39541.29</v>
      </c>
      <c r="J54" s="7"/>
      <c r="K54" s="8">
        <f t="shared" si="2"/>
        <v>5.2999999999999999E-2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ROUND(+Housekeeping!G50,0)</f>
        <v>1132348</v>
      </c>
      <c r="E55" s="7">
        <f>ROUND(+Housekeeping!E50,2)</f>
        <v>28.74</v>
      </c>
      <c r="F55" s="7">
        <f t="shared" si="0"/>
        <v>39399.72</v>
      </c>
      <c r="G55" s="6">
        <f>ROUND(+Housekeeping!G153,0)</f>
        <v>985520</v>
      </c>
      <c r="H55" s="7">
        <f>ROUND(+Housekeeping!E153,2)</f>
        <v>25.36</v>
      </c>
      <c r="I55" s="7">
        <f t="shared" si="1"/>
        <v>38861.199999999997</v>
      </c>
      <c r="J55" s="7"/>
      <c r="K55" s="8">
        <f t="shared" si="2"/>
        <v>-1.37E-2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ROUND(+Housekeeping!G51,0)</f>
        <v>1021885</v>
      </c>
      <c r="E56" s="7">
        <f>ROUND(+Housekeeping!E51,2)</f>
        <v>29.11</v>
      </c>
      <c r="F56" s="7">
        <f t="shared" si="0"/>
        <v>35104.26</v>
      </c>
      <c r="G56" s="6">
        <f>ROUND(+Housekeeping!G154,0)</f>
        <v>1034069</v>
      </c>
      <c r="H56" s="7">
        <f>ROUND(+Housekeeping!E154,2)</f>
        <v>27.94</v>
      </c>
      <c r="I56" s="7">
        <f t="shared" si="1"/>
        <v>37010.339999999997</v>
      </c>
      <c r="J56" s="7"/>
      <c r="K56" s="8">
        <f t="shared" si="2"/>
        <v>5.4300000000000001E-2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ROUND(+Housekeeping!G52,0)</f>
        <v>216552</v>
      </c>
      <c r="E57" s="7">
        <f>ROUND(+Housekeeping!E52,2)</f>
        <v>6.73</v>
      </c>
      <c r="F57" s="7">
        <f t="shared" si="0"/>
        <v>32177.119999999999</v>
      </c>
      <c r="G57" s="6">
        <f>ROUND(+Housekeeping!G155,0)</f>
        <v>0</v>
      </c>
      <c r="H57" s="7">
        <f>ROUND(+Housekeeping!E155,2)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ROUND(+Housekeeping!G53,0)</f>
        <v>1591442</v>
      </c>
      <c r="E58" s="7">
        <f>ROUND(+Housekeeping!E53,2)</f>
        <v>37.93</v>
      </c>
      <c r="F58" s="7">
        <f t="shared" si="0"/>
        <v>41957.34</v>
      </c>
      <c r="G58" s="6">
        <f>ROUND(+Housekeeping!G156,0)</f>
        <v>1978535</v>
      </c>
      <c r="H58" s="7">
        <f>ROUND(+Housekeeping!E156,2)</f>
        <v>43.98</v>
      </c>
      <c r="I58" s="7">
        <f t="shared" si="1"/>
        <v>44987.15</v>
      </c>
      <c r="J58" s="7"/>
      <c r="K58" s="8">
        <f t="shared" si="2"/>
        <v>7.22E-2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ROUND(+Housekeeping!G54,0)</f>
        <v>1070972</v>
      </c>
      <c r="E59" s="7">
        <f>ROUND(+Housekeeping!E54,2)</f>
        <v>31.22</v>
      </c>
      <c r="F59" s="7">
        <f t="shared" si="0"/>
        <v>34304.04</v>
      </c>
      <c r="G59" s="6">
        <f>ROUND(+Housekeeping!G157,0)</f>
        <v>1166544</v>
      </c>
      <c r="H59" s="7">
        <f>ROUND(+Housekeeping!E157,2)</f>
        <v>32.33</v>
      </c>
      <c r="I59" s="7">
        <f t="shared" si="1"/>
        <v>36082.400000000001</v>
      </c>
      <c r="J59" s="7"/>
      <c r="K59" s="8">
        <f t="shared" si="2"/>
        <v>5.1799999999999999E-2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ROUND(+Housekeeping!G55,0)</f>
        <v>583219</v>
      </c>
      <c r="E60" s="7">
        <f>ROUND(+Housekeeping!E55,2)</f>
        <v>18.37</v>
      </c>
      <c r="F60" s="7">
        <f t="shared" si="0"/>
        <v>31748.45</v>
      </c>
      <c r="G60" s="6">
        <f>ROUND(+Housekeeping!G158,0)</f>
        <v>634181</v>
      </c>
      <c r="H60" s="7">
        <f>ROUND(+Housekeeping!E158,2)</f>
        <v>17.100000000000001</v>
      </c>
      <c r="I60" s="7">
        <f t="shared" si="1"/>
        <v>37086.61</v>
      </c>
      <c r="J60" s="7"/>
      <c r="K60" s="8">
        <f t="shared" si="2"/>
        <v>0.1681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ROUND(+Housekeeping!G56,0)</f>
        <v>164329</v>
      </c>
      <c r="E61" s="7">
        <f>ROUND(+Housekeeping!E56,2)</f>
        <v>9.39</v>
      </c>
      <c r="F61" s="7">
        <f t="shared" si="0"/>
        <v>17500.43</v>
      </c>
      <c r="G61" s="6">
        <f>ROUND(+Housekeeping!G159,0)</f>
        <v>150287</v>
      </c>
      <c r="H61" s="7">
        <f>ROUND(+Housekeeping!E159,2)</f>
        <v>6.58</v>
      </c>
      <c r="I61" s="7">
        <f t="shared" si="1"/>
        <v>22839.97</v>
      </c>
      <c r="J61" s="7"/>
      <c r="K61" s="8">
        <f t="shared" si="2"/>
        <v>0.30509999999999998</v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ROUND(+Housekeeping!G57,0)</f>
        <v>2827233</v>
      </c>
      <c r="E62" s="7">
        <f>ROUND(+Housekeeping!E57,2)</f>
        <v>77.13</v>
      </c>
      <c r="F62" s="7">
        <f t="shared" si="0"/>
        <v>36655.43</v>
      </c>
      <c r="G62" s="6">
        <f>ROUND(+Housekeeping!G160,0)</f>
        <v>2883158</v>
      </c>
      <c r="H62" s="7">
        <f>ROUND(+Housekeeping!E160,2)</f>
        <v>74.849999999999994</v>
      </c>
      <c r="I62" s="7">
        <f t="shared" si="1"/>
        <v>38519.14</v>
      </c>
      <c r="J62" s="7"/>
      <c r="K62" s="8">
        <f t="shared" si="2"/>
        <v>5.0799999999999998E-2</v>
      </c>
    </row>
    <row r="63" spans="2:11" x14ac:dyDescent="0.2">
      <c r="B63">
        <f>+Housekeeping!A58</f>
        <v>145</v>
      </c>
      <c r="C63" t="str">
        <f>+Housekeeping!B58</f>
        <v>PEACEHEALTH ST JOSEPH MEDICAL CENTER</v>
      </c>
      <c r="D63" s="6">
        <f>ROUND(+Housekeeping!G58,0)</f>
        <v>2062730</v>
      </c>
      <c r="E63" s="7">
        <f>ROUND(+Housekeeping!E58,2)</f>
        <v>61.54</v>
      </c>
      <c r="F63" s="7">
        <f t="shared" si="0"/>
        <v>33518.519999999997</v>
      </c>
      <c r="G63" s="6">
        <f>ROUND(+Housekeeping!G161,0)</f>
        <v>287980</v>
      </c>
      <c r="H63" s="7">
        <f>ROUND(+Housekeeping!E161,2)</f>
        <v>9.27</v>
      </c>
      <c r="I63" s="7">
        <f t="shared" si="1"/>
        <v>31065.8</v>
      </c>
      <c r="J63" s="7"/>
      <c r="K63" s="8">
        <f t="shared" si="2"/>
        <v>-7.3200000000000001E-2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ROUND(+Housekeeping!G59,0)</f>
        <v>305278</v>
      </c>
      <c r="E64" s="7">
        <f>ROUND(+Housekeeping!E59,2)</f>
        <v>9.58</v>
      </c>
      <c r="F64" s="7">
        <f t="shared" si="0"/>
        <v>31866.18</v>
      </c>
      <c r="G64" s="6">
        <f>ROUND(+Housekeeping!G162,0)</f>
        <v>310813</v>
      </c>
      <c r="H64" s="7">
        <f>ROUND(+Housekeeping!E162,2)</f>
        <v>1.29</v>
      </c>
      <c r="I64" s="7">
        <f t="shared" si="1"/>
        <v>240940.31</v>
      </c>
      <c r="J64" s="7"/>
      <c r="K64" s="8">
        <f t="shared" si="2"/>
        <v>6.5609999999999999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ROUND(+Housekeeping!G60,0)</f>
        <v>526323</v>
      </c>
      <c r="E65" s="7">
        <f>ROUND(+Housekeeping!E60,2)</f>
        <v>16.899999999999999</v>
      </c>
      <c r="F65" s="7">
        <f t="shared" si="0"/>
        <v>31143.37</v>
      </c>
      <c r="G65" s="6">
        <f>ROUND(+Housekeeping!G163,0)</f>
        <v>595605</v>
      </c>
      <c r="H65" s="7">
        <f>ROUND(+Housekeeping!E163,2)</f>
        <v>18.899999999999999</v>
      </c>
      <c r="I65" s="7">
        <f t="shared" si="1"/>
        <v>31513.49</v>
      </c>
      <c r="J65" s="7"/>
      <c r="K65" s="8">
        <f t="shared" si="2"/>
        <v>1.1900000000000001E-2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ROUND(+Housekeeping!G61,0)</f>
        <v>241642</v>
      </c>
      <c r="E66" s="7">
        <f>ROUND(+Housekeeping!E61,2)</f>
        <v>9.0299999999999994</v>
      </c>
      <c r="F66" s="7">
        <f t="shared" si="0"/>
        <v>26759.91</v>
      </c>
      <c r="G66" s="6">
        <f>ROUND(+Housekeeping!G164,0)</f>
        <v>226780</v>
      </c>
      <c r="H66" s="7">
        <f>ROUND(+Housekeeping!E164,2)</f>
        <v>7.9</v>
      </c>
      <c r="I66" s="7">
        <f t="shared" si="1"/>
        <v>28706.33</v>
      </c>
      <c r="J66" s="7"/>
      <c r="K66" s="8">
        <f t="shared" si="2"/>
        <v>7.2700000000000001E-2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ROUND(+Housekeeping!G62,0)</f>
        <v>823524</v>
      </c>
      <c r="E67" s="7">
        <f>ROUND(+Housekeeping!E62,2)</f>
        <v>25.07</v>
      </c>
      <c r="F67" s="7">
        <f t="shared" si="0"/>
        <v>32848.980000000003</v>
      </c>
      <c r="G67" s="6">
        <f>ROUND(+Housekeeping!G165,0)</f>
        <v>847882</v>
      </c>
      <c r="H67" s="7">
        <f>ROUND(+Housekeeping!E165,2)</f>
        <v>23.71</v>
      </c>
      <c r="I67" s="7">
        <f t="shared" si="1"/>
        <v>35760.519999999997</v>
      </c>
      <c r="J67" s="7"/>
      <c r="K67" s="8">
        <f t="shared" si="2"/>
        <v>8.8599999999999998E-2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ROUND(+Housekeeping!G63,0)</f>
        <v>299293</v>
      </c>
      <c r="E68" s="7">
        <f>ROUND(+Housekeeping!E63,2)</f>
        <v>9.56</v>
      </c>
      <c r="F68" s="7">
        <f t="shared" si="0"/>
        <v>31306.799999999999</v>
      </c>
      <c r="G68" s="6">
        <f>ROUND(+Housekeeping!G166,0)</f>
        <v>294504</v>
      </c>
      <c r="H68" s="7">
        <f>ROUND(+Housekeeping!E166,2)</f>
        <v>9.84</v>
      </c>
      <c r="I68" s="7">
        <f t="shared" si="1"/>
        <v>29929.27</v>
      </c>
      <c r="J68" s="7"/>
      <c r="K68" s="8">
        <f t="shared" si="2"/>
        <v>-4.3999999999999997E-2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ROUND(+Housekeeping!G64,0)</f>
        <v>3976384</v>
      </c>
      <c r="E69" s="7">
        <f>ROUND(+Housekeeping!E64,2)</f>
        <v>81.38</v>
      </c>
      <c r="F69" s="7">
        <f t="shared" si="0"/>
        <v>48861.93</v>
      </c>
      <c r="G69" s="6">
        <f>ROUND(+Housekeeping!G167,0)</f>
        <v>4359331</v>
      </c>
      <c r="H69" s="7">
        <f>ROUND(+Housekeeping!E167,2)</f>
        <v>83.66</v>
      </c>
      <c r="I69" s="7">
        <f t="shared" si="1"/>
        <v>52107.71</v>
      </c>
      <c r="J69" s="7"/>
      <c r="K69" s="8">
        <f t="shared" si="2"/>
        <v>6.6400000000000001E-2</v>
      </c>
    </row>
    <row r="70" spans="2:11" x14ac:dyDescent="0.2">
      <c r="B70">
        <f>+Housekeeping!A65</f>
        <v>156</v>
      </c>
      <c r="C70" t="str">
        <f>+Housekeeping!B65</f>
        <v>WHIDBEYHEALTH MEDICAL CENTER</v>
      </c>
      <c r="D70" s="6">
        <f>ROUND(+Housekeeping!G65,0)</f>
        <v>860192</v>
      </c>
      <c r="E70" s="7">
        <f>ROUND(+Housekeeping!E65,2)</f>
        <v>16.38</v>
      </c>
      <c r="F70" s="7">
        <f t="shared" si="0"/>
        <v>52514.77</v>
      </c>
      <c r="G70" s="6">
        <f>ROUND(+Housekeeping!G168,0)</f>
        <v>734117</v>
      </c>
      <c r="H70" s="7">
        <f>ROUND(+Housekeeping!E168,2)</f>
        <v>18.329999999999998</v>
      </c>
      <c r="I70" s="7">
        <f t="shared" si="1"/>
        <v>40050.03</v>
      </c>
      <c r="J70" s="7"/>
      <c r="K70" s="8">
        <f t="shared" si="2"/>
        <v>-0.2374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ROUND(+Housekeeping!G66,0)</f>
        <v>514170</v>
      </c>
      <c r="E71" s="7">
        <f>ROUND(+Housekeeping!E66,2)</f>
        <v>17.350000000000001</v>
      </c>
      <c r="F71" s="7">
        <f t="shared" si="0"/>
        <v>29635.16</v>
      </c>
      <c r="G71" s="6">
        <f>ROUND(+Housekeeping!G169,0)</f>
        <v>538231</v>
      </c>
      <c r="H71" s="7">
        <f>ROUND(+Housekeeping!E169,2)</f>
        <v>16.93</v>
      </c>
      <c r="I71" s="7">
        <f t="shared" si="1"/>
        <v>31791.55</v>
      </c>
      <c r="J71" s="7"/>
      <c r="K71" s="8">
        <f t="shared" si="2"/>
        <v>7.2800000000000004E-2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ROUND(+Housekeeping!G67,0)</f>
        <v>113488</v>
      </c>
      <c r="E72" s="7">
        <f>ROUND(+Housekeeping!E67,2)</f>
        <v>3.5</v>
      </c>
      <c r="F72" s="7">
        <f t="shared" si="0"/>
        <v>32425.14</v>
      </c>
      <c r="G72" s="6">
        <f>ROUND(+Housekeeping!G170,0)</f>
        <v>126340</v>
      </c>
      <c r="H72" s="7">
        <f>ROUND(+Housekeeping!E170,2)</f>
        <v>3.87</v>
      </c>
      <c r="I72" s="7">
        <f t="shared" si="1"/>
        <v>32645.99</v>
      </c>
      <c r="J72" s="7"/>
      <c r="K72" s="8">
        <f t="shared" si="2"/>
        <v>6.7999999999999996E-3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ROUND(+Housekeeping!G68,0)</f>
        <v>3229748</v>
      </c>
      <c r="E73" s="7">
        <f>ROUND(+Housekeeping!E68,2)</f>
        <v>83.6</v>
      </c>
      <c r="F73" s="7">
        <f t="shared" si="0"/>
        <v>38633.35</v>
      </c>
      <c r="G73" s="6">
        <f>ROUND(+Housekeeping!G171,0)</f>
        <v>3070275</v>
      </c>
      <c r="H73" s="7">
        <f>ROUND(+Housekeeping!E171,2)</f>
        <v>78.19</v>
      </c>
      <c r="I73" s="7">
        <f t="shared" si="1"/>
        <v>39266.85</v>
      </c>
      <c r="J73" s="7"/>
      <c r="K73" s="8">
        <f t="shared" si="2"/>
        <v>1.6400000000000001E-2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ROUND(+Housekeeping!G69,0)</f>
        <v>2359044</v>
      </c>
      <c r="E74" s="7">
        <f>ROUND(+Housekeeping!E69,2)</f>
        <v>72.180000000000007</v>
      </c>
      <c r="F74" s="7">
        <f t="shared" si="0"/>
        <v>32682.79</v>
      </c>
      <c r="G74" s="6">
        <f>ROUND(+Housekeeping!G172,0)</f>
        <v>2532529</v>
      </c>
      <c r="H74" s="7">
        <f>ROUND(+Housekeeping!E172,2)</f>
        <v>70.87</v>
      </c>
      <c r="I74" s="7">
        <f t="shared" si="1"/>
        <v>35734.85</v>
      </c>
      <c r="J74" s="7"/>
      <c r="K74" s="8">
        <f t="shared" si="2"/>
        <v>9.3399999999999997E-2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ROUND(+Housekeeping!G70,0)</f>
        <v>5471561</v>
      </c>
      <c r="E75" s="7">
        <f>ROUND(+Housekeeping!E70,2)</f>
        <v>0</v>
      </c>
      <c r="F75" s="7" t="str">
        <f t="shared" ref="F75:F109" si="3">IF(D75=0,"",IF(E75=0,"",ROUND(D75/E75,2)))</f>
        <v/>
      </c>
      <c r="G75" s="6">
        <f>ROUND(+Housekeeping!G173,0)</f>
        <v>5854703</v>
      </c>
      <c r="H75" s="7">
        <f>ROUND(+Housekeeping!E173,2)</f>
        <v>158.55000000000001</v>
      </c>
      <c r="I75" s="7">
        <f t="shared" ref="I75:I109" si="4">IF(G75=0,"",IF(H75=0,"",ROUND(G75/H75,2)))</f>
        <v>36926.54</v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ROUND(+Housekeeping!G71,0)</f>
        <v>4169539</v>
      </c>
      <c r="E76" s="7">
        <f>ROUND(+Housekeeping!E71,2)</f>
        <v>107.05</v>
      </c>
      <c r="F76" s="7">
        <f t="shared" si="3"/>
        <v>38949.449999999997</v>
      </c>
      <c r="G76" s="6">
        <f>ROUND(+Housekeeping!G174,0)</f>
        <v>4250698</v>
      </c>
      <c r="H76" s="7">
        <f>ROUND(+Housekeeping!E174,2)</f>
        <v>104.19</v>
      </c>
      <c r="I76" s="7">
        <f t="shared" si="4"/>
        <v>40797.56</v>
      </c>
      <c r="J76" s="7"/>
      <c r="K76" s="8">
        <f t="shared" si="5"/>
        <v>4.7399999999999998E-2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ROUND(+Housekeeping!G72,0)</f>
        <v>131316</v>
      </c>
      <c r="E77" s="7">
        <f>ROUND(+Housekeeping!E72,2)</f>
        <v>4.54</v>
      </c>
      <c r="F77" s="7">
        <f t="shared" si="3"/>
        <v>28924.23</v>
      </c>
      <c r="G77" s="6">
        <f>ROUND(+Housekeeping!G175,0)</f>
        <v>159990</v>
      </c>
      <c r="H77" s="7">
        <f>ROUND(+Housekeeping!E175,2)</f>
        <v>5.03</v>
      </c>
      <c r="I77" s="7">
        <f t="shared" si="4"/>
        <v>31807.16</v>
      </c>
      <c r="J77" s="7"/>
      <c r="K77" s="8">
        <f t="shared" si="5"/>
        <v>9.9699999999999997E-2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ROUND(+Housekeeping!G73,0)</f>
        <v>0</v>
      </c>
      <c r="E78" s="7">
        <f>ROUND(+Housekeeping!E73,2)</f>
        <v>0</v>
      </c>
      <c r="F78" s="7" t="str">
        <f t="shared" si="3"/>
        <v/>
      </c>
      <c r="G78" s="6">
        <f>ROUND(+Housekeeping!G176,0)</f>
        <v>0</v>
      </c>
      <c r="H78" s="7">
        <f>ROUND(+Housekeeping!E176,2)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ROUND(+Housekeeping!G74,0)</f>
        <v>1890287</v>
      </c>
      <c r="E79" s="7">
        <f>ROUND(+Housekeeping!E74,2)</f>
        <v>56.12</v>
      </c>
      <c r="F79" s="7">
        <f t="shared" si="3"/>
        <v>33682.949999999997</v>
      </c>
      <c r="G79" s="6">
        <f>ROUND(+Housekeeping!G177,0)</f>
        <v>1937791</v>
      </c>
      <c r="H79" s="7">
        <f>ROUND(+Housekeeping!E177,2)</f>
        <v>61.14</v>
      </c>
      <c r="I79" s="7">
        <f t="shared" si="4"/>
        <v>31694.32</v>
      </c>
      <c r="J79" s="7"/>
      <c r="K79" s="8">
        <f t="shared" si="5"/>
        <v>-5.8999999999999997E-2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ROUND(+Housekeeping!G75,0)</f>
        <v>3106521</v>
      </c>
      <c r="E80" s="7">
        <f>ROUND(+Housekeeping!E75,2)</f>
        <v>92.69</v>
      </c>
      <c r="F80" s="7">
        <f t="shared" si="3"/>
        <v>33515.17</v>
      </c>
      <c r="G80" s="6">
        <f>ROUND(+Housekeeping!G178,0)</f>
        <v>3067545</v>
      </c>
      <c r="H80" s="7">
        <f>ROUND(+Housekeeping!E178,2)</f>
        <v>94.16</v>
      </c>
      <c r="I80" s="7">
        <f t="shared" si="4"/>
        <v>32578.01</v>
      </c>
      <c r="J80" s="7"/>
      <c r="K80" s="8">
        <f t="shared" si="5"/>
        <v>-2.8000000000000001E-2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ROUND(+Housekeeping!G76,0)</f>
        <v>370795</v>
      </c>
      <c r="E81" s="7">
        <f>ROUND(+Housekeeping!E76,2)</f>
        <v>11.52</v>
      </c>
      <c r="F81" s="7">
        <f t="shared" si="3"/>
        <v>32187.07</v>
      </c>
      <c r="G81" s="6">
        <f>ROUND(+Housekeeping!G179,0)</f>
        <v>434547</v>
      </c>
      <c r="H81" s="7">
        <f>ROUND(+Housekeeping!E179,2)</f>
        <v>12.81</v>
      </c>
      <c r="I81" s="7">
        <f t="shared" si="4"/>
        <v>33922.480000000003</v>
      </c>
      <c r="J81" s="7"/>
      <c r="K81" s="8">
        <f t="shared" si="5"/>
        <v>5.3900000000000003E-2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ROUND(+Housekeeping!G77,0)</f>
        <v>288812</v>
      </c>
      <c r="E82" s="7">
        <f>ROUND(+Housekeeping!E77,2)</f>
        <v>8.5399999999999991</v>
      </c>
      <c r="F82" s="7">
        <f t="shared" si="3"/>
        <v>33818.74</v>
      </c>
      <c r="G82" s="6">
        <f>ROUND(+Housekeeping!G180,0)</f>
        <v>308797</v>
      </c>
      <c r="H82" s="7">
        <f>ROUND(+Housekeeping!E180,2)</f>
        <v>8.68</v>
      </c>
      <c r="I82" s="7">
        <f t="shared" si="4"/>
        <v>35575.69</v>
      </c>
      <c r="J82" s="7"/>
      <c r="K82" s="8">
        <f t="shared" si="5"/>
        <v>5.1999999999999998E-2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ROUND(+Housekeeping!G78,0)</f>
        <v>0</v>
      </c>
      <c r="E83" s="7">
        <f>ROUND(+Housekeeping!E78,2)</f>
        <v>0</v>
      </c>
      <c r="F83" s="7" t="str">
        <f t="shared" si="3"/>
        <v/>
      </c>
      <c r="G83" s="6">
        <f>ROUND(+Housekeeping!G181,0)</f>
        <v>0</v>
      </c>
      <c r="H83" s="7">
        <f>ROUND(+Housekeeping!E181,2)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ROUND(+Housekeeping!G79,0)</f>
        <v>0</v>
      </c>
      <c r="E84" s="7">
        <f>ROUND(+Housekeeping!E79,2)</f>
        <v>0</v>
      </c>
      <c r="F84" s="7" t="str">
        <f t="shared" si="3"/>
        <v/>
      </c>
      <c r="G84" s="6">
        <f>ROUND(+Housekeeping!G182,0)</f>
        <v>1788969</v>
      </c>
      <c r="H84" s="7">
        <f>ROUND(+Housekeeping!E182,2)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MULTICARE VALLEY HOSPITAL</v>
      </c>
      <c r="D85" s="6">
        <f>ROUND(+Housekeeping!G80,0)</f>
        <v>854979</v>
      </c>
      <c r="E85" s="7">
        <f>ROUND(+Housekeeping!E80,2)</f>
        <v>27.53</v>
      </c>
      <c r="F85" s="7">
        <f t="shared" si="3"/>
        <v>31056.27</v>
      </c>
      <c r="G85" s="6">
        <f>ROUND(+Housekeeping!G183,0)</f>
        <v>801061</v>
      </c>
      <c r="H85" s="7">
        <f>ROUND(+Housekeeping!E183,2)</f>
        <v>24.64</v>
      </c>
      <c r="I85" s="7">
        <f t="shared" si="4"/>
        <v>32510.59</v>
      </c>
      <c r="J85" s="7"/>
      <c r="K85" s="8">
        <f t="shared" si="5"/>
        <v>4.6800000000000001E-2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ROUND(+Housekeeping!G81,0)</f>
        <v>0</v>
      </c>
      <c r="E86" s="7">
        <f>ROUND(+Housekeeping!E81,2)</f>
        <v>0</v>
      </c>
      <c r="F86" s="7" t="str">
        <f t="shared" si="3"/>
        <v/>
      </c>
      <c r="G86" s="6">
        <f>ROUND(+Housekeeping!G184,0)</f>
        <v>0</v>
      </c>
      <c r="H86" s="7">
        <f>ROUND(+Housekeeping!E184,2)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ROUND(+Housekeeping!G82,0)</f>
        <v>183071</v>
      </c>
      <c r="E87" s="7">
        <f>ROUND(+Housekeeping!E82,2)</f>
        <v>6.6</v>
      </c>
      <c r="F87" s="7">
        <f t="shared" si="3"/>
        <v>27738.03</v>
      </c>
      <c r="G87" s="6">
        <f>ROUND(+Housekeeping!G185,0)</f>
        <v>225404</v>
      </c>
      <c r="H87" s="7">
        <f>ROUND(+Housekeeping!E185,2)</f>
        <v>7</v>
      </c>
      <c r="I87" s="7">
        <f t="shared" si="4"/>
        <v>32200.57</v>
      </c>
      <c r="J87" s="7"/>
      <c r="K87" s="8">
        <f t="shared" si="5"/>
        <v>0.16089999999999999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ROUND(+Housekeeping!G83,0)</f>
        <v>1105676</v>
      </c>
      <c r="E88" s="7">
        <f>ROUND(+Housekeeping!E83,2)</f>
        <v>30.57</v>
      </c>
      <c r="F88" s="7">
        <f t="shared" si="3"/>
        <v>36168.660000000003</v>
      </c>
      <c r="G88" s="6">
        <f>ROUND(+Housekeeping!G186,0)</f>
        <v>1139427</v>
      </c>
      <c r="H88" s="7">
        <f>ROUND(+Housekeeping!E186,2)</f>
        <v>30.77</v>
      </c>
      <c r="I88" s="7">
        <f t="shared" si="4"/>
        <v>37030.449999999997</v>
      </c>
      <c r="J88" s="7"/>
      <c r="K88" s="8">
        <f t="shared" si="5"/>
        <v>2.3800000000000002E-2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ROUND(+Housekeeping!G84,0)</f>
        <v>445388</v>
      </c>
      <c r="E89" s="7">
        <f>ROUND(+Housekeeping!E84,2)</f>
        <v>12.52</v>
      </c>
      <c r="F89" s="7">
        <f t="shared" si="3"/>
        <v>35574.120000000003</v>
      </c>
      <c r="G89" s="6">
        <f>ROUND(+Housekeeping!G187,0)</f>
        <v>413049</v>
      </c>
      <c r="H89" s="7">
        <f>ROUND(+Housekeeping!E187,2)</f>
        <v>12.66</v>
      </c>
      <c r="I89" s="7">
        <f t="shared" si="4"/>
        <v>32626.3</v>
      </c>
      <c r="J89" s="7"/>
      <c r="K89" s="8">
        <f t="shared" si="5"/>
        <v>-8.2900000000000001E-2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ROUND(+Housekeeping!G85,0)</f>
        <v>183712</v>
      </c>
      <c r="E90" s="7">
        <f>ROUND(+Housekeeping!E85,2)</f>
        <v>6.13</v>
      </c>
      <c r="F90" s="7">
        <f t="shared" si="3"/>
        <v>29969.33</v>
      </c>
      <c r="G90" s="6">
        <f>ROUND(+Housekeeping!G188,0)</f>
        <v>184982</v>
      </c>
      <c r="H90" s="7">
        <f>ROUND(+Housekeeping!E188,2)</f>
        <v>6.1</v>
      </c>
      <c r="I90" s="7">
        <f t="shared" si="4"/>
        <v>30324.92</v>
      </c>
      <c r="J90" s="7"/>
      <c r="K90" s="8">
        <f t="shared" si="5"/>
        <v>1.1900000000000001E-2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ROUND(+Housekeeping!G86,0)</f>
        <v>289372</v>
      </c>
      <c r="E91" s="7">
        <f>ROUND(+Housekeeping!E86,2)</f>
        <v>10.029999999999999</v>
      </c>
      <c r="F91" s="7">
        <f t="shared" si="3"/>
        <v>28850.65</v>
      </c>
      <c r="G91" s="6">
        <f>ROUND(+Housekeeping!G189,0)</f>
        <v>306648</v>
      </c>
      <c r="H91" s="7">
        <f>ROUND(+Housekeeping!E189,2)</f>
        <v>8.42</v>
      </c>
      <c r="I91" s="7">
        <f t="shared" si="4"/>
        <v>36419</v>
      </c>
      <c r="J91" s="7"/>
      <c r="K91" s="8">
        <f t="shared" si="5"/>
        <v>0.26229999999999998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ROUND(+Housekeeping!G87,0)</f>
        <v>549621</v>
      </c>
      <c r="E92" s="7">
        <f>ROUND(+Housekeeping!E87,2)</f>
        <v>15.38</v>
      </c>
      <c r="F92" s="7">
        <f t="shared" si="3"/>
        <v>35736.089999999997</v>
      </c>
      <c r="G92" s="6">
        <f>ROUND(+Housekeeping!G190,0)</f>
        <v>559663</v>
      </c>
      <c r="H92" s="7">
        <f>ROUND(+Housekeeping!E190,2)</f>
        <v>14.64</v>
      </c>
      <c r="I92" s="7">
        <f t="shared" si="4"/>
        <v>38228.35</v>
      </c>
      <c r="J92" s="7"/>
      <c r="K92" s="8">
        <f t="shared" si="5"/>
        <v>6.9699999999999998E-2</v>
      </c>
    </row>
    <row r="93" spans="2:11" x14ac:dyDescent="0.2">
      <c r="B93">
        <f>+Housekeeping!A88</f>
        <v>198</v>
      </c>
      <c r="C93" t="str">
        <f>+Housekeeping!B88</f>
        <v>ASTRIA SUNNYSIDE HOSPITAL</v>
      </c>
      <c r="D93" s="6">
        <f>ROUND(+Housekeeping!G88,0)</f>
        <v>631175</v>
      </c>
      <c r="E93" s="7">
        <f>ROUND(+Housekeeping!E88,2)</f>
        <v>20.84</v>
      </c>
      <c r="F93" s="7">
        <f t="shared" si="3"/>
        <v>30286.71</v>
      </c>
      <c r="G93" s="6">
        <f>ROUND(+Housekeeping!G191,0)</f>
        <v>732513</v>
      </c>
      <c r="H93" s="7">
        <f>ROUND(+Housekeeping!E191,2)</f>
        <v>24.5</v>
      </c>
      <c r="I93" s="7">
        <f t="shared" si="4"/>
        <v>29898.49</v>
      </c>
      <c r="J93" s="7"/>
      <c r="K93" s="8">
        <f t="shared" si="5"/>
        <v>-1.2800000000000001E-2</v>
      </c>
    </row>
    <row r="94" spans="2:11" x14ac:dyDescent="0.2">
      <c r="B94">
        <f>+Housekeeping!A89</f>
        <v>199</v>
      </c>
      <c r="C94" t="str">
        <f>+Housekeeping!B89</f>
        <v>ASTRIA TOPPENISH HOSPITAL</v>
      </c>
      <c r="D94" s="6">
        <f>ROUND(+Housekeeping!G89,0)</f>
        <v>202489</v>
      </c>
      <c r="E94" s="7">
        <f>ROUND(+Housekeeping!E89,2)</f>
        <v>6.2</v>
      </c>
      <c r="F94" s="7">
        <f t="shared" si="3"/>
        <v>32659.52</v>
      </c>
      <c r="G94" s="6">
        <f>ROUND(+Housekeeping!G192,0)</f>
        <v>224933</v>
      </c>
      <c r="H94" s="7">
        <f>ROUND(+Housekeeping!E192,2)</f>
        <v>5.0999999999999996</v>
      </c>
      <c r="I94" s="7">
        <f t="shared" si="4"/>
        <v>44104.51</v>
      </c>
      <c r="J94" s="7"/>
      <c r="K94" s="8">
        <f t="shared" si="5"/>
        <v>0.35039999999999999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ROUND(+Housekeeping!G90,0)</f>
        <v>1292388</v>
      </c>
      <c r="E95" s="7">
        <f>ROUND(+Housekeeping!E90,2)</f>
        <v>32.19</v>
      </c>
      <c r="F95" s="7">
        <f t="shared" si="3"/>
        <v>40148.74</v>
      </c>
      <c r="G95" s="6">
        <f>ROUND(+Housekeeping!G193,0)</f>
        <v>1281913</v>
      </c>
      <c r="H95" s="7">
        <f>ROUND(+Housekeeping!E193,2)</f>
        <v>31.58</v>
      </c>
      <c r="I95" s="7">
        <f t="shared" si="4"/>
        <v>40592.559999999998</v>
      </c>
      <c r="J95" s="7"/>
      <c r="K95" s="8">
        <f t="shared" si="5"/>
        <v>1.11E-2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ROUND(+Housekeeping!G91,0)</f>
        <v>0</v>
      </c>
      <c r="E96" s="7">
        <f>ROUND(+Housekeeping!E91,2)</f>
        <v>0</v>
      </c>
      <c r="F96" s="7" t="str">
        <f t="shared" si="3"/>
        <v/>
      </c>
      <c r="G96" s="6">
        <f>ROUND(+Housekeeping!G194,0)</f>
        <v>0</v>
      </c>
      <c r="H96" s="7">
        <f>ROUND(+Housekeeping!E194,2)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ROUND(+Housekeeping!G92,0)</f>
        <v>0</v>
      </c>
      <c r="E97" s="7">
        <f>ROUND(+Housekeeping!E92,2)</f>
        <v>0</v>
      </c>
      <c r="F97" s="7" t="str">
        <f t="shared" si="3"/>
        <v/>
      </c>
      <c r="G97" s="6">
        <f>ROUND(+Housekeeping!G195,0)</f>
        <v>0</v>
      </c>
      <c r="H97" s="7">
        <f>ROUND(+Housekeeping!E195,2)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ROUND(+Housekeeping!G93,0)</f>
        <v>881842</v>
      </c>
      <c r="E98" s="7">
        <f>ROUND(+Housekeeping!E93,2)</f>
        <v>33.4</v>
      </c>
      <c r="F98" s="7">
        <f t="shared" si="3"/>
        <v>26402.46</v>
      </c>
      <c r="G98" s="6">
        <f>ROUND(+Housekeeping!G196,0)</f>
        <v>913120</v>
      </c>
      <c r="H98" s="7">
        <f>ROUND(+Housekeeping!E196,2)</f>
        <v>31.34</v>
      </c>
      <c r="I98" s="7">
        <f t="shared" si="4"/>
        <v>29135.93</v>
      </c>
      <c r="J98" s="7"/>
      <c r="K98" s="8">
        <f t="shared" si="5"/>
        <v>0.10349999999999999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ROUND(+Housekeeping!G94,0)</f>
        <v>374498</v>
      </c>
      <c r="E99" s="7">
        <f>ROUND(+Housekeeping!E94,2)</f>
        <v>12.26</v>
      </c>
      <c r="F99" s="7">
        <f t="shared" si="3"/>
        <v>30546.33</v>
      </c>
      <c r="G99" s="6">
        <f>ROUND(+Housekeeping!G197,0)</f>
        <v>356287</v>
      </c>
      <c r="H99" s="7">
        <f>ROUND(+Housekeeping!E197,2)</f>
        <v>11.27</v>
      </c>
      <c r="I99" s="7">
        <f t="shared" si="4"/>
        <v>31613.75</v>
      </c>
      <c r="J99" s="7"/>
      <c r="K99" s="8">
        <f t="shared" si="5"/>
        <v>3.49E-2</v>
      </c>
    </row>
    <row r="100" spans="2:11" x14ac:dyDescent="0.2">
      <c r="B100">
        <f>+Housekeeping!A95</f>
        <v>207</v>
      </c>
      <c r="C100" t="str">
        <f>+Housekeeping!B95</f>
        <v>SKAGIT REGIONAL HEALTH</v>
      </c>
      <c r="D100" s="6">
        <f>ROUND(+Housekeeping!G95,0)</f>
        <v>1229614</v>
      </c>
      <c r="E100" s="7">
        <f>ROUND(+Housekeeping!E95,2)</f>
        <v>34.03</v>
      </c>
      <c r="F100" s="7">
        <f t="shared" si="3"/>
        <v>36133.24</v>
      </c>
      <c r="G100" s="6">
        <f>ROUND(+Housekeeping!G198,0)</f>
        <v>1239879</v>
      </c>
      <c r="H100" s="7">
        <f>ROUND(+Housekeeping!E198,2)</f>
        <v>33.89</v>
      </c>
      <c r="I100" s="7">
        <f t="shared" si="4"/>
        <v>36585.39</v>
      </c>
      <c r="J100" s="7"/>
      <c r="K100" s="8">
        <f t="shared" si="5"/>
        <v>1.2500000000000001E-2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ROUND(+Housekeeping!G96,0)</f>
        <v>2012808</v>
      </c>
      <c r="E101" s="7">
        <f>ROUND(+Housekeeping!E96,2)</f>
        <v>59.36</v>
      </c>
      <c r="F101" s="7">
        <f t="shared" si="3"/>
        <v>33908.49</v>
      </c>
      <c r="G101" s="6">
        <f>ROUND(+Housekeeping!G199,0)</f>
        <v>2115330</v>
      </c>
      <c r="H101" s="7">
        <f>ROUND(+Housekeeping!E199,2)</f>
        <v>60.72</v>
      </c>
      <c r="I101" s="7">
        <f t="shared" si="4"/>
        <v>34837.449999999997</v>
      </c>
      <c r="J101" s="7"/>
      <c r="K101" s="8">
        <f t="shared" si="5"/>
        <v>2.7400000000000001E-2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ROUND(+Housekeeping!G97,0)</f>
        <v>821163</v>
      </c>
      <c r="E102" s="7">
        <f>ROUND(+Housekeeping!E97,2)</f>
        <v>22.72</v>
      </c>
      <c r="F102" s="7">
        <f t="shared" si="3"/>
        <v>36142.74</v>
      </c>
      <c r="G102" s="6">
        <f>ROUND(+Housekeeping!G200,0)</f>
        <v>930756</v>
      </c>
      <c r="H102" s="7">
        <f>ROUND(+Housekeeping!E200,2)</f>
        <v>25.27</v>
      </c>
      <c r="I102" s="7">
        <f t="shared" si="4"/>
        <v>36832.449999999997</v>
      </c>
      <c r="J102" s="7"/>
      <c r="K102" s="8">
        <f t="shared" si="5"/>
        <v>1.9099999999999999E-2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ROUND(+Housekeeping!G98,0)</f>
        <v>1326892</v>
      </c>
      <c r="E103" s="7">
        <f>ROUND(+Housekeeping!E98,2)</f>
        <v>29.55</v>
      </c>
      <c r="F103" s="7">
        <f t="shared" si="3"/>
        <v>44903.28</v>
      </c>
      <c r="G103" s="6">
        <f>ROUND(+Housekeeping!G201,0)</f>
        <v>1508530</v>
      </c>
      <c r="H103" s="7">
        <f>ROUND(+Housekeeping!E201,2)</f>
        <v>32.840000000000003</v>
      </c>
      <c r="I103" s="7">
        <f t="shared" si="4"/>
        <v>45935.75</v>
      </c>
      <c r="J103" s="7"/>
      <c r="K103" s="8">
        <f t="shared" si="5"/>
        <v>2.3E-2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ROUND(+Housekeeping!G99,0)</f>
        <v>86629</v>
      </c>
      <c r="E104" s="7">
        <f>ROUND(+Housekeeping!E99,2)</f>
        <v>2.99</v>
      </c>
      <c r="F104" s="7">
        <f t="shared" si="3"/>
        <v>28972.91</v>
      </c>
      <c r="G104" s="6">
        <f>ROUND(+Housekeeping!G202,0)</f>
        <v>90778</v>
      </c>
      <c r="H104" s="7">
        <f>ROUND(+Housekeeping!E202,2)</f>
        <v>3.01</v>
      </c>
      <c r="I104" s="7">
        <f t="shared" si="4"/>
        <v>30158.799999999999</v>
      </c>
      <c r="J104" s="7"/>
      <c r="K104" s="8">
        <f t="shared" si="5"/>
        <v>4.0899999999999999E-2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ROUND(+Housekeeping!G100,0)</f>
        <v>0</v>
      </c>
      <c r="E105" s="7">
        <f>ROUND(+Housekeeping!E100,2)</f>
        <v>7</v>
      </c>
      <c r="F105" s="7" t="str">
        <f t="shared" si="3"/>
        <v/>
      </c>
      <c r="G105" s="6">
        <f>ROUND(+Housekeeping!G203,0)</f>
        <v>0</v>
      </c>
      <c r="H105" s="7">
        <f>ROUND(+Housekeeping!E203,2)</f>
        <v>7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ROUND(+Housekeeping!G101,0)</f>
        <v>0</v>
      </c>
      <c r="E106" s="7">
        <f>ROUND(+Housekeeping!E101,2)</f>
        <v>0</v>
      </c>
      <c r="F106" s="7" t="str">
        <f t="shared" si="3"/>
        <v/>
      </c>
      <c r="G106" s="6">
        <f>ROUND(+Housekeeping!G204,0)</f>
        <v>0</v>
      </c>
      <c r="H106" s="7">
        <f>ROUND(+Housekeeping!E204,2)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ROUND(+Housekeeping!G102,0)</f>
        <v>0</v>
      </c>
      <c r="E107" s="7">
        <f>ROUND(+Housekeeping!E102,2)</f>
        <v>0</v>
      </c>
      <c r="F107" s="7" t="str">
        <f t="shared" si="3"/>
        <v/>
      </c>
      <c r="G107" s="6">
        <f>ROUND(+Housekeeping!G205,0)</f>
        <v>0</v>
      </c>
      <c r="H107" s="7">
        <f>ROUND(+Housekeeping!E205,2)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HOSPITAL</v>
      </c>
      <c r="D108" s="6">
        <f>ROUND(+Housekeeping!G103,0)</f>
        <v>344530</v>
      </c>
      <c r="E108" s="7">
        <f>ROUND(+Housekeeping!E103,2)</f>
        <v>8.77</v>
      </c>
      <c r="F108" s="7">
        <f t="shared" si="3"/>
        <v>39285.06</v>
      </c>
      <c r="G108" s="6">
        <f>ROUND(+Housekeeping!G206,0)</f>
        <v>352568</v>
      </c>
      <c r="H108" s="7">
        <f>ROUND(+Housekeeping!E206,2)</f>
        <v>9.18</v>
      </c>
      <c r="I108" s="7">
        <f t="shared" si="4"/>
        <v>38406.1</v>
      </c>
      <c r="J108" s="7"/>
      <c r="K108" s="8">
        <f t="shared" si="5"/>
        <v>-2.24E-2</v>
      </c>
    </row>
    <row r="109" spans="2:11" x14ac:dyDescent="0.2">
      <c r="B109">
        <f>+Housekeeping!A104</f>
        <v>922</v>
      </c>
      <c r="C109" t="str">
        <f>+Housekeeping!B104</f>
        <v>BHC FAIRFAX HOSPITAL NORTH</v>
      </c>
      <c r="D109" s="6">
        <f>ROUND(+Housekeeping!G104,0)</f>
        <v>0</v>
      </c>
      <c r="E109" s="7">
        <f>ROUND(+Housekeeping!E104,2)</f>
        <v>2.5</v>
      </c>
      <c r="F109" s="7" t="str">
        <f t="shared" si="3"/>
        <v/>
      </c>
      <c r="G109" s="6">
        <f>ROUND(+Housekeeping!G207,0)</f>
        <v>0</v>
      </c>
      <c r="H109" s="7">
        <f>ROUND(+Housekeeping!E207,2)</f>
        <v>2.5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+Housekeeping!A105</f>
        <v>923</v>
      </c>
      <c r="C110" t="str">
        <f>+Housekeeping!B105</f>
        <v>FAIRFAX BEHAVIORAL HEALTH MONROE</v>
      </c>
      <c r="D110" s="6">
        <f>ROUND(+Housekeeping!G105,0)</f>
        <v>0</v>
      </c>
      <c r="E110" s="7">
        <f>ROUND(+Housekeeping!E105,2)</f>
        <v>0</v>
      </c>
      <c r="F110" s="7" t="str">
        <f t="shared" ref="F110" si="6">IF(D110=0,"",IF(E110=0,"",ROUND(D110/E110,2)))</f>
        <v/>
      </c>
      <c r="G110" s="6">
        <f>ROUND(+Housekeeping!G208,0)</f>
        <v>0</v>
      </c>
      <c r="H110" s="7">
        <f>ROUND(+Housekeeping!E208,2)</f>
        <v>1.9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Housekeeping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Housekeeping cost center screens</dc:title>
  <dc:subject>2016 comparative screens - housekeeping</dc:subject>
  <dc:creator>Washington State Dept of Health - HSQA - Community Health Systems</dc:creator>
  <cp:lastModifiedBy>Huyck, Randall  (DOH)</cp:lastModifiedBy>
  <dcterms:created xsi:type="dcterms:W3CDTF">2000-10-10T21:06:22Z</dcterms:created>
  <dcterms:modified xsi:type="dcterms:W3CDTF">2018-06-08T22:04:29Z</dcterms:modified>
</cp:coreProperties>
</file>